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bucsorg.sharepoint.com/sites/Data/Events Sport/Individual Events/Equestrian/2022-23/Regional Rounds/Results/"/>
    </mc:Choice>
  </mc:AlternateContent>
  <xr:revisionPtr revIDLastSave="0" documentId="8_{DA94BF25-61E6-4F58-B5F3-D094C209BA37}"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<sst xmlns="http://schemas.openxmlformats.org/spreadsheetml/2006/main" count="154" uniqueCount="93">
  <si>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</si>
  <si>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</si>
  <si>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</si>
  <si>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</si>
  <si>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</si>
  <si>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</si>
  <si>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</si>
  <si>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</si>
  <si>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</si>
  <si>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</si>
  <si>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</si>
  <si>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</si>
  <si>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</si>
  <si>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</si>
  <si>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</si>
  <si>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</si>
  <si>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</si>
  <si>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</si>
  <si>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</si>
  <si>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</si>
  <si>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</si>
  <si>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</si>
  <si>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</si>
  <si>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</si>
  <si>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</si>
  <si>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</si>
  <si>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</si>
  <si>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</si>
  <si>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</si>
  <si>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</si>
  <si>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</si>
  <si>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</si>
  <si>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</si>
  <si>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</si>
  <si>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</si>
  <si>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</si>
  <si>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INDIVIDUAL (CHAMPIONSHIP REGIONAL ROUND ONLY)</t>
  </si>
  <si>
    <t>N/A</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</si>
  <si>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</si>
  <si>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</si>
  <si>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</si>
  <si>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</si>
  <si>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</si>
  <si>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Strathclyde</t>
  </si>
  <si>
    <t xml:space="preserve">Cara </t>
  </si>
  <si>
    <t>Macleod</t>
  </si>
  <si>
    <t>hamilton</t>
  </si>
  <si>
    <t>davidson</t>
  </si>
  <si>
    <t>D</t>
  </si>
  <si>
    <t>B</t>
  </si>
  <si>
    <t>C</t>
  </si>
  <si>
    <t>A</t>
  </si>
  <si>
    <t>Edinburgh</t>
  </si>
  <si>
    <t>Polly</t>
  </si>
  <si>
    <t>Katie</t>
  </si>
  <si>
    <t>Eilidh</t>
  </si>
  <si>
    <t>Issy</t>
  </si>
  <si>
    <t>Aberdeen</t>
  </si>
  <si>
    <t>Georgia</t>
  </si>
  <si>
    <t>McClean</t>
  </si>
  <si>
    <t>Maggie</t>
  </si>
  <si>
    <t>Ashley</t>
  </si>
  <si>
    <t>Lauren</t>
  </si>
  <si>
    <t>Oag</t>
  </si>
  <si>
    <t>Mia</t>
  </si>
  <si>
    <t>Zoe</t>
  </si>
  <si>
    <t>Maclnnan</t>
  </si>
  <si>
    <t>Jessica</t>
  </si>
  <si>
    <t>McClements</t>
  </si>
  <si>
    <t xml:space="preserve">Katy </t>
  </si>
  <si>
    <t>Clarke</t>
  </si>
  <si>
    <t>Molly</t>
  </si>
  <si>
    <t>Eower</t>
  </si>
  <si>
    <t>E</t>
  </si>
  <si>
    <t>F</t>
  </si>
  <si>
    <t>X</t>
  </si>
  <si>
    <t>Jackson</t>
  </si>
  <si>
    <t>Turner</t>
  </si>
  <si>
    <t>Macauley</t>
  </si>
  <si>
    <t>Walton</t>
  </si>
  <si>
    <t xml:space="preserve"> Regional Round </t>
  </si>
  <si>
    <t xml:space="preserve">Championship </t>
  </si>
  <si>
    <t>Busby Centre of Equitation</t>
  </si>
  <si>
    <t>Dhileas Lukas and Rocky Massie</t>
  </si>
  <si>
    <t xml:space="preserve">A   </t>
  </si>
  <si>
    <t xml:space="preserve">Region: </t>
  </si>
  <si>
    <t>University of Edinburgh</t>
  </si>
  <si>
    <t>Galt</t>
  </si>
  <si>
    <t>McIntosh</t>
  </si>
  <si>
    <t>Larsen</t>
  </si>
  <si>
    <t>Mae</t>
  </si>
  <si>
    <t>Ava</t>
  </si>
  <si>
    <t>Libby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</si>
</sst>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6" fillId="4" borderId="24" xfId="0" applyFont="1" applyFill="1" applyBorder="1" applyAlignment="1">
      <alignment horizontal="center" wrapText="1"/>
    </xf>
    <xf numFmtId="0" fontId="6" fillId="5" borderId="18" xfId="0" applyFont="1" applyFill="1" applyBorder="1" applyAlignment="1">
      <alignment horizontal="center" wrapText="1"/>
    </xf>
    <xf numFmtId="0" fontId="6" fillId="4" borderId="18" xfId="0" applyFont="1" applyFill="1" applyBorder="1" applyAlignment="1">
      <alignment horizontal="center" wrapText="1"/>
    </xf>
    <xf numFmtId="0" fontId="6" fillId="5" borderId="25" xfId="0" applyFont="1" applyFill="1" applyBorder="1" applyAlignment="1">
      <alignment horizontal="center" wrapText="1"/>
    </xf>
    <xf numFmtId="0" fontId="2" fillId="0" borderId="22" xfId="0" applyFont="1" applyBorder="1" applyAlignment="1">
      <alignment horizontal="center" vertical="center"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9" fillId="0" borderId="2"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0" fontId="4" fillId="0" borderId="16" xfId="0" applyFont="1" applyBorder="1" applyAlignment="1">
      <alignment horizontal="center"/>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12"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5" fillId="5" borderId="4"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topLeftCell="A9" zoomScale="70" zoomScaleNormal="70" workbookViewId="0">
      <selection activeCell="S14" sqref="S14:S17"/>
    </sheetView>
  </sheetViews>
  <sheetFormatPr defaultColWidth="9.08984375" defaultRowHeight="12.5" x14ac:dyDescent="0.25"/>
  <cols>
    <col min="1" max="1" width="9.81640625" style="1" customWidth="1"/>
    <col min="2" max="2" width="5.36328125" style="1" bestFit="1" customWidth="1"/>
    <col min="3" max="4" width="9.08984375" style="1"/>
    <col min="5" max="5" width="5.81640625" style="1" bestFit="1" customWidth="1"/>
    <col min="6" max="6" width="5.6328125" style="1" bestFit="1" customWidth="1"/>
    <col min="7" max="7" width="8.1796875" style="1" bestFit="1" customWidth="1"/>
    <col min="8" max="8" width="9.08984375" style="1"/>
    <col min="9" max="9" width="8.453125" style="1" customWidth="1"/>
    <col min="10" max="10" width="5.54296875" style="1" bestFit="1" customWidth="1"/>
    <col min="11" max="11" width="5.90625" style="1" customWidth="1"/>
    <col min="12" max="12" width="6.90625" style="1" customWidth="1"/>
    <col min="13" max="13" width="9.453125" style="1" customWidth="1"/>
    <col min="14" max="14" width="7.90625" style="1" customWidth="1"/>
    <col min="15" max="15" width="8.90625" style="1" customWidth="1"/>
    <col min="16" max="16" width="10.81640625" style="1" bestFit="1" customWidth="1"/>
    <col min="17" max="17" width="5.36328125" style="1" bestFit="1" customWidth="1"/>
    <col min="18" max="18" width="5.90625" style="1" bestFit="1" customWidth="1"/>
    <col min="19" max="19" width="8" style="1" customWidth="1"/>
    <col min="20" max="20" width="5.36328125" style="1" bestFit="1" customWidth="1"/>
    <col min="21" max="21" width="7.453125" style="1" bestFit="1" customWidth="1"/>
    <col min="22" max="22" width="5.6328125" style="1" customWidth="1"/>
    <col min="23" max="23" width="75.6328125" style="1" customWidth="1"/>
    <col min="24" max="16384" width="9.08984375" style="1"/>
  </cols>
  <sheetData>
    <row r="1" spans="1:23" ht="20.5" thickBot="1" x14ac:dyDescent="0.45">
      <c r="A1" s="92" t="s">
        <v>30</v>
      </c>
      <c r="B1" s="92"/>
      <c r="C1" s="92"/>
      <c r="D1" s="92"/>
      <c r="E1" s="92"/>
      <c r="F1" s="92"/>
      <c r="G1" s="92"/>
      <c r="H1" s="92"/>
      <c r="I1" s="92"/>
      <c r="J1" s="92"/>
      <c r="K1" s="92"/>
      <c r="L1" s="92"/>
      <c r="M1" s="92"/>
      <c r="N1" s="92"/>
      <c r="O1" s="92"/>
      <c r="P1" s="92"/>
      <c r="Q1" s="92"/>
      <c r="R1" s="92"/>
      <c r="S1" s="92"/>
      <c r="T1" s="92"/>
      <c r="U1" s="92"/>
    </row>
    <row r="2" spans="1:23" ht="20.5" thickBot="1" x14ac:dyDescent="0.45">
      <c r="A2" s="92" t="s">
        <v>80</v>
      </c>
      <c r="B2" s="92"/>
      <c r="C2" s="92"/>
      <c r="D2" s="92"/>
      <c r="E2" s="92"/>
      <c r="F2" s="92"/>
      <c r="G2" s="92"/>
      <c r="H2" s="92"/>
      <c r="I2" s="92"/>
      <c r="J2" s="92"/>
      <c r="K2" s="92"/>
      <c r="L2" s="92"/>
      <c r="M2" s="92"/>
      <c r="N2" s="92"/>
      <c r="O2" s="92"/>
      <c r="P2" s="92"/>
      <c r="Q2" s="92"/>
      <c r="R2" s="92"/>
      <c r="S2" s="92"/>
      <c r="T2" s="92"/>
      <c r="U2" s="92"/>
      <c r="W2" s="35" t="s">
        <v>23</v>
      </c>
    </row>
    <row r="3" spans="1:23" ht="20" x14ac:dyDescent="0.4">
      <c r="A3" s="92" t="s">
        <v>81</v>
      </c>
      <c r="B3" s="92"/>
      <c r="C3" s="92"/>
      <c r="D3" s="92"/>
      <c r="E3" s="92"/>
      <c r="F3" s="92"/>
      <c r="G3" s="92"/>
      <c r="H3" s="92"/>
      <c r="I3" s="92"/>
      <c r="J3" s="92"/>
      <c r="K3" s="92"/>
      <c r="L3" s="92"/>
      <c r="M3" s="92"/>
      <c r="N3" s="92"/>
      <c r="O3" s="92"/>
      <c r="P3" s="92"/>
      <c r="Q3" s="92"/>
      <c r="R3" s="92"/>
      <c r="S3" s="92"/>
      <c r="T3" s="92"/>
      <c r="U3" s="92"/>
      <c r="W3" s="30" t="s">
        <v>24</v>
      </c>
    </row>
    <row r="4" spans="1:23" x14ac:dyDescent="0.25">
      <c r="W4" s="31" t="s">
        <v>38</v>
      </c>
    </row>
    <row r="5" spans="1:23" ht="17.5" x14ac:dyDescent="0.35">
      <c r="A5" s="93" t="s">
        <v>8</v>
      </c>
      <c r="B5" s="93"/>
      <c r="C5" s="93"/>
      <c r="D5" s="93"/>
      <c r="E5" s="93" t="s">
        <v>82</v>
      </c>
      <c r="F5" s="93"/>
      <c r="G5" s="93"/>
      <c r="H5" s="93"/>
      <c r="I5" s="93"/>
      <c r="J5" s="93"/>
      <c r="K5" s="68" t="s">
        <v>17</v>
      </c>
      <c r="L5" s="66"/>
      <c r="M5" s="66"/>
      <c r="N5" s="67"/>
      <c r="O5" s="98" t="s">
        <v>83</v>
      </c>
      <c r="P5" s="98"/>
      <c r="Q5" s="98"/>
      <c r="R5" s="98"/>
      <c r="S5" s="98"/>
      <c r="T5" s="98"/>
      <c r="U5" s="98"/>
      <c r="W5" s="31" t="s">
        <v>25</v>
      </c>
    </row>
    <row r="6" spans="1:23" ht="20" x14ac:dyDescent="0.4">
      <c r="A6" s="93" t="s">
        <v>9</v>
      </c>
      <c r="B6" s="93"/>
      <c r="C6" s="93"/>
      <c r="D6" s="93"/>
      <c r="E6" s="65">
        <v>45049</v>
      </c>
      <c r="F6" s="66"/>
      <c r="G6" s="66"/>
      <c r="H6" s="66"/>
      <c r="I6" s="66"/>
      <c r="J6" s="67"/>
      <c r="K6" s="68" t="s">
        <v>85</v>
      </c>
      <c r="L6" s="70"/>
      <c r="M6" s="70"/>
      <c r="N6" s="71"/>
      <c r="O6" s="69" t="s">
        <v>84</v>
      </c>
      <c r="P6" s="69"/>
      <c r="Q6" s="69"/>
      <c r="R6" s="69"/>
      <c r="S6" s="69"/>
      <c r="T6" s="69"/>
      <c r="U6" s="69"/>
      <c r="W6" s="32" t="s">
        <v>39</v>
      </c>
    </row>
    <row r="7" spans="1:23" s="2" customFormat="1" ht="20" x14ac:dyDescent="0.4">
      <c r="A7" s="93" t="s">
        <v>10</v>
      </c>
      <c r="B7" s="93"/>
      <c r="C7" s="93"/>
      <c r="D7" s="93"/>
      <c r="E7" s="78" t="s">
        <v>86</v>
      </c>
      <c r="F7" s="78"/>
      <c r="G7" s="78"/>
      <c r="H7" s="78"/>
      <c r="I7" s="78"/>
      <c r="J7" s="78"/>
      <c r="K7" s="82"/>
      <c r="L7" s="70"/>
      <c r="M7" s="70"/>
      <c r="N7" s="71"/>
      <c r="O7" s="103"/>
      <c r="P7" s="103"/>
      <c r="Q7" s="103"/>
      <c r="R7" s="103"/>
      <c r="S7" s="103"/>
      <c r="T7" s="103"/>
      <c r="U7" s="103"/>
      <c r="W7" s="31" t="s">
        <v>13</v>
      </c>
    </row>
    <row r="8" spans="1:23" ht="13" thickBot="1" x14ac:dyDescent="0.3">
      <c r="W8" s="31" t="s">
        <v>11</v>
      </c>
    </row>
    <row r="9" spans="1:23" ht="72.650000000000006" customHeight="1" thickBot="1" x14ac:dyDescent="0.3">
      <c r="A9" s="21" t="s">
        <v>31</v>
      </c>
      <c r="B9" s="22" t="s">
        <v>22</v>
      </c>
      <c r="C9" s="22" t="s">
        <v>18</v>
      </c>
      <c r="D9" s="22" t="s">
        <v>5</v>
      </c>
      <c r="E9" s="23" t="s">
        <v>32</v>
      </c>
      <c r="F9" s="23" t="s">
        <v>33</v>
      </c>
      <c r="G9" s="23" t="s">
        <v>35</v>
      </c>
      <c r="H9" s="23" t="s">
        <v>16</v>
      </c>
      <c r="I9" s="23" t="s">
        <v>6</v>
      </c>
      <c r="J9" s="24" t="s">
        <v>4</v>
      </c>
      <c r="K9" s="24" t="s">
        <v>14</v>
      </c>
      <c r="L9" s="25" t="s">
        <v>19</v>
      </c>
      <c r="M9" s="24" t="s">
        <v>15</v>
      </c>
      <c r="N9" s="24" t="s">
        <v>7</v>
      </c>
      <c r="O9" s="26" t="s">
        <v>3</v>
      </c>
      <c r="P9" s="26" t="s">
        <v>34</v>
      </c>
      <c r="Q9" s="27" t="s">
        <v>20</v>
      </c>
      <c r="R9" s="27" t="s">
        <v>21</v>
      </c>
      <c r="S9" s="22" t="s">
        <v>0</v>
      </c>
      <c r="T9" s="28" t="s">
        <v>1</v>
      </c>
      <c r="U9" s="29" t="s">
        <v>2</v>
      </c>
      <c r="W9" s="31" t="s">
        <v>12</v>
      </c>
    </row>
    <row r="10" spans="1:23" ht="15" x14ac:dyDescent="0.3">
      <c r="A10" s="86" t="s">
        <v>43</v>
      </c>
      <c r="B10" s="3">
        <v>1</v>
      </c>
      <c r="C10" s="8" t="s">
        <v>44</v>
      </c>
      <c r="D10" s="8" t="s">
        <v>87</v>
      </c>
      <c r="E10" s="9" t="s">
        <v>48</v>
      </c>
      <c r="F10" s="36">
        <v>168.75</v>
      </c>
      <c r="G10" s="36">
        <v>78</v>
      </c>
      <c r="H10" s="36">
        <v>0</v>
      </c>
      <c r="I10" s="83">
        <f>SUM(H10:H13)</f>
        <v>39.1</v>
      </c>
      <c r="J10" s="9" t="s">
        <v>48</v>
      </c>
      <c r="K10" s="36">
        <v>165</v>
      </c>
      <c r="L10" s="41">
        <v>110</v>
      </c>
      <c r="M10" s="36">
        <v>0</v>
      </c>
      <c r="N10" s="99">
        <f>SUM(M10:M13)</f>
        <v>9</v>
      </c>
      <c r="O10" s="36">
        <f>SUM(H10+M10)</f>
        <v>0</v>
      </c>
      <c r="P10" s="36">
        <f>SUM(G10+L10)</f>
        <v>188</v>
      </c>
      <c r="Q10" s="47">
        <v>3</v>
      </c>
      <c r="R10" s="47"/>
      <c r="S10" s="79">
        <f>SUM(I10+N10)</f>
        <v>48.1</v>
      </c>
      <c r="T10" s="72">
        <v>2</v>
      </c>
      <c r="U10" s="75">
        <v>2</v>
      </c>
      <c r="W10" s="31" t="s">
        <v>28</v>
      </c>
    </row>
    <row r="11" spans="1:23" ht="15" x14ac:dyDescent="0.3">
      <c r="A11" s="87"/>
      <c r="B11" s="4">
        <v>2</v>
      </c>
      <c r="C11" s="10" t="s">
        <v>90</v>
      </c>
      <c r="D11" s="10" t="s">
        <v>45</v>
      </c>
      <c r="E11" s="11" t="s">
        <v>50</v>
      </c>
      <c r="F11" s="37">
        <v>171.5</v>
      </c>
      <c r="G11" s="37">
        <v>82</v>
      </c>
      <c r="H11" s="37">
        <v>20.3</v>
      </c>
      <c r="I11" s="84"/>
      <c r="J11" s="12" t="s">
        <v>49</v>
      </c>
      <c r="K11" s="42">
        <v>157</v>
      </c>
      <c r="L11" s="42">
        <v>104</v>
      </c>
      <c r="M11" s="42">
        <v>7</v>
      </c>
      <c r="N11" s="100"/>
      <c r="O11" s="45">
        <f t="shared" ref="O11:O27" si="0">SUM(H11+M11)</f>
        <v>27.3</v>
      </c>
      <c r="P11" s="45">
        <f>SUM(G11+L11)</f>
        <v>186</v>
      </c>
      <c r="Q11" s="48">
        <v>15</v>
      </c>
      <c r="R11" s="48"/>
      <c r="S11" s="80"/>
      <c r="T11" s="73"/>
      <c r="U11" s="76"/>
      <c r="W11" s="31" t="s">
        <v>26</v>
      </c>
    </row>
    <row r="12" spans="1:23" ht="15" x14ac:dyDescent="0.3">
      <c r="A12" s="87"/>
      <c r="B12" s="5">
        <v>3</v>
      </c>
      <c r="C12" s="13" t="s">
        <v>91</v>
      </c>
      <c r="D12" s="13" t="s">
        <v>46</v>
      </c>
      <c r="E12" s="14" t="s">
        <v>49</v>
      </c>
      <c r="F12" s="38">
        <v>167.25</v>
      </c>
      <c r="G12" s="38">
        <v>78.5</v>
      </c>
      <c r="H12" s="38">
        <v>4</v>
      </c>
      <c r="I12" s="84"/>
      <c r="J12" s="14" t="s">
        <v>50</v>
      </c>
      <c r="K12" s="38">
        <v>145</v>
      </c>
      <c r="L12" s="38">
        <v>101</v>
      </c>
      <c r="M12" s="38">
        <v>1</v>
      </c>
      <c r="N12" s="100"/>
      <c r="O12" s="38">
        <f t="shared" si="0"/>
        <v>5</v>
      </c>
      <c r="P12" s="38">
        <f t="shared" ref="P12:P27" si="1">SUM(G12+L12)</f>
        <v>179.5</v>
      </c>
      <c r="Q12" s="49">
        <v>6</v>
      </c>
      <c r="R12" s="49"/>
      <c r="S12" s="80"/>
      <c r="T12" s="73"/>
      <c r="U12" s="76"/>
      <c r="W12" s="31" t="s">
        <v>27</v>
      </c>
    </row>
    <row r="13" spans="1:23" ht="15.5" thickBot="1" x14ac:dyDescent="0.35">
      <c r="A13" s="95"/>
      <c r="B13" s="6">
        <v>4</v>
      </c>
      <c r="C13" s="15" t="s">
        <v>92</v>
      </c>
      <c r="D13" s="15" t="s">
        <v>47</v>
      </c>
      <c r="E13" s="16" t="s">
        <v>51</v>
      </c>
      <c r="F13" s="39">
        <v>168</v>
      </c>
      <c r="G13" s="39">
        <v>78</v>
      </c>
      <c r="H13" s="39">
        <v>14.8</v>
      </c>
      <c r="I13" s="94"/>
      <c r="J13" s="17" t="s">
        <v>51</v>
      </c>
      <c r="K13" s="43">
        <v>164</v>
      </c>
      <c r="L13" s="43">
        <v>110</v>
      </c>
      <c r="M13" s="43">
        <v>1</v>
      </c>
      <c r="N13" s="101"/>
      <c r="O13" s="46">
        <f t="shared" si="0"/>
        <v>15.8</v>
      </c>
      <c r="P13" s="46">
        <f t="shared" si="1"/>
        <v>188</v>
      </c>
      <c r="Q13" s="50">
        <v>11</v>
      </c>
      <c r="R13" s="50"/>
      <c r="S13" s="81"/>
      <c r="T13" s="74"/>
      <c r="U13" s="77"/>
      <c r="W13" s="31" t="s">
        <v>40</v>
      </c>
    </row>
    <row r="14" spans="1:23" ht="15" x14ac:dyDescent="0.3">
      <c r="A14" s="86" t="s">
        <v>52</v>
      </c>
      <c r="B14" s="3">
        <v>5</v>
      </c>
      <c r="C14" s="8" t="s">
        <v>53</v>
      </c>
      <c r="D14" s="8" t="s">
        <v>76</v>
      </c>
      <c r="E14" s="9" t="s">
        <v>48</v>
      </c>
      <c r="F14" s="36">
        <v>159.25</v>
      </c>
      <c r="G14" s="36">
        <v>73.25</v>
      </c>
      <c r="H14" s="36">
        <v>9.5</v>
      </c>
      <c r="I14" s="83">
        <f>SUM(H14:H17)</f>
        <v>9.5</v>
      </c>
      <c r="J14" s="9" t="s">
        <v>48</v>
      </c>
      <c r="K14" s="36">
        <v>145</v>
      </c>
      <c r="L14" s="36">
        <v>96</v>
      </c>
      <c r="M14" s="36">
        <v>20</v>
      </c>
      <c r="N14" s="99">
        <f>SUM(M14:M17)</f>
        <v>22</v>
      </c>
      <c r="O14" s="36">
        <f t="shared" si="0"/>
        <v>29.5</v>
      </c>
      <c r="P14" s="36">
        <f t="shared" si="1"/>
        <v>169.25</v>
      </c>
      <c r="Q14" s="47">
        <v>16</v>
      </c>
      <c r="R14" s="47"/>
      <c r="S14" s="79">
        <f>SUM(I14+N14)</f>
        <v>31.5</v>
      </c>
      <c r="T14" s="72">
        <v>1</v>
      </c>
      <c r="U14" s="75">
        <v>3</v>
      </c>
      <c r="W14" s="33"/>
    </row>
    <row r="15" spans="1:23" ht="15" x14ac:dyDescent="0.3">
      <c r="A15" s="87"/>
      <c r="B15" s="4">
        <v>6</v>
      </c>
      <c r="C15" s="10" t="s">
        <v>56</v>
      </c>
      <c r="D15" s="10" t="s">
        <v>77</v>
      </c>
      <c r="E15" s="11" t="s">
        <v>49</v>
      </c>
      <c r="F15" s="37">
        <v>171.25</v>
      </c>
      <c r="G15" s="37">
        <v>80</v>
      </c>
      <c r="H15" s="37">
        <v>0</v>
      </c>
      <c r="I15" s="84"/>
      <c r="J15" s="12" t="s">
        <v>49</v>
      </c>
      <c r="K15" s="42">
        <v>162</v>
      </c>
      <c r="L15" s="42">
        <v>111</v>
      </c>
      <c r="M15" s="42">
        <v>2</v>
      </c>
      <c r="N15" s="100"/>
      <c r="O15" s="45">
        <f t="shared" si="0"/>
        <v>2</v>
      </c>
      <c r="P15" s="45">
        <f t="shared" si="1"/>
        <v>191</v>
      </c>
      <c r="Q15" s="48">
        <v>5</v>
      </c>
      <c r="R15" s="48"/>
      <c r="S15" s="80"/>
      <c r="T15" s="73"/>
      <c r="U15" s="76"/>
      <c r="W15" s="34" t="s">
        <v>42</v>
      </c>
    </row>
    <row r="16" spans="1:23" ht="37.5" x14ac:dyDescent="0.3">
      <c r="A16" s="87"/>
      <c r="B16" s="5">
        <v>7</v>
      </c>
      <c r="C16" s="13" t="s">
        <v>55</v>
      </c>
      <c r="D16" s="13" t="s">
        <v>78</v>
      </c>
      <c r="E16" s="14" t="s">
        <v>51</v>
      </c>
      <c r="F16" s="38">
        <v>182.75</v>
      </c>
      <c r="G16" s="38">
        <v>83.5</v>
      </c>
      <c r="H16" s="38">
        <v>0</v>
      </c>
      <c r="I16" s="84"/>
      <c r="J16" s="14" t="s">
        <v>51</v>
      </c>
      <c r="K16" s="38">
        <v>165</v>
      </c>
      <c r="L16" s="38">
        <v>111</v>
      </c>
      <c r="M16" s="38">
        <v>0</v>
      </c>
      <c r="N16" s="100"/>
      <c r="O16" s="38">
        <f t="shared" si="0"/>
        <v>0</v>
      </c>
      <c r="P16" s="38">
        <f t="shared" si="1"/>
        <v>194.5</v>
      </c>
      <c r="Q16" s="49">
        <v>2</v>
      </c>
      <c r="R16" s="49"/>
      <c r="S16" s="80"/>
      <c r="T16" s="73"/>
      <c r="U16" s="76"/>
      <c r="W16" s="64" t="s">
        <v>41</v>
      </c>
    </row>
    <row r="17" spans="1:23" ht="15.5" thickBot="1" x14ac:dyDescent="0.35">
      <c r="A17" s="88"/>
      <c r="B17" s="7">
        <v>8</v>
      </c>
      <c r="C17" s="18" t="s">
        <v>54</v>
      </c>
      <c r="D17" s="18" t="s">
        <v>79</v>
      </c>
      <c r="E17" s="19" t="s">
        <v>50</v>
      </c>
      <c r="F17" s="40">
        <v>191.75</v>
      </c>
      <c r="G17" s="40">
        <v>89.5</v>
      </c>
      <c r="H17" s="40">
        <v>0</v>
      </c>
      <c r="I17" s="85"/>
      <c r="J17" s="20" t="s">
        <v>50</v>
      </c>
      <c r="K17" s="44">
        <v>146</v>
      </c>
      <c r="L17" s="44">
        <v>96</v>
      </c>
      <c r="M17" s="44">
        <v>0</v>
      </c>
      <c r="N17" s="104"/>
      <c r="O17" s="46">
        <f t="shared" si="0"/>
        <v>0</v>
      </c>
      <c r="P17" s="46">
        <f t="shared" si="1"/>
        <v>185.5</v>
      </c>
      <c r="Q17" s="51">
        <v>4</v>
      </c>
      <c r="R17" s="51"/>
      <c r="S17" s="105"/>
      <c r="T17" s="106"/>
      <c r="U17" s="102"/>
      <c r="W17" s="96" t="s">
        <v>29</v>
      </c>
    </row>
    <row r="18" spans="1:23" ht="15.5" thickBot="1" x14ac:dyDescent="0.35">
      <c r="A18" s="86" t="s">
        <v>57</v>
      </c>
      <c r="B18" s="3">
        <v>9</v>
      </c>
      <c r="C18" s="8" t="s">
        <v>58</v>
      </c>
      <c r="D18" s="8" t="s">
        <v>59</v>
      </c>
      <c r="E18" s="9" t="s">
        <v>48</v>
      </c>
      <c r="F18" s="36">
        <v>165.75</v>
      </c>
      <c r="G18" s="36">
        <v>76.75</v>
      </c>
      <c r="H18" s="36">
        <v>3</v>
      </c>
      <c r="I18" s="83">
        <f>SUM(H18:H21)</f>
        <v>38.6</v>
      </c>
      <c r="J18" s="9" t="s">
        <v>48</v>
      </c>
      <c r="K18" s="36">
        <v>155</v>
      </c>
      <c r="L18" s="36">
        <v>103</v>
      </c>
      <c r="M18" s="36">
        <v>10</v>
      </c>
      <c r="N18" s="99">
        <f>SUM(M18:M21)</f>
        <v>43</v>
      </c>
      <c r="O18" s="36">
        <f t="shared" si="0"/>
        <v>13</v>
      </c>
      <c r="P18" s="36">
        <f t="shared" si="1"/>
        <v>179.75</v>
      </c>
      <c r="Q18" s="47">
        <v>9</v>
      </c>
      <c r="R18" s="47"/>
      <c r="S18" s="79">
        <v>81.599999999999994</v>
      </c>
      <c r="T18" s="72">
        <v>3</v>
      </c>
      <c r="U18" s="75">
        <v>1</v>
      </c>
      <c r="W18" s="97"/>
    </row>
    <row r="19" spans="1:23" ht="15" x14ac:dyDescent="0.3">
      <c r="A19" s="87"/>
      <c r="B19" s="4">
        <v>10</v>
      </c>
      <c r="C19" s="10" t="s">
        <v>60</v>
      </c>
      <c r="D19" s="10" t="s">
        <v>89</v>
      </c>
      <c r="E19" s="11" t="s">
        <v>49</v>
      </c>
      <c r="F19" s="37">
        <v>163.75</v>
      </c>
      <c r="G19" s="37">
        <v>75.5</v>
      </c>
      <c r="H19" s="37">
        <v>7.5</v>
      </c>
      <c r="I19" s="84"/>
      <c r="J19" s="12" t="s">
        <v>49</v>
      </c>
      <c r="K19" s="42">
        <v>164</v>
      </c>
      <c r="L19" s="42">
        <v>110</v>
      </c>
      <c r="M19" s="42">
        <v>0</v>
      </c>
      <c r="N19" s="100"/>
      <c r="O19" s="45">
        <f t="shared" si="0"/>
        <v>7.5</v>
      </c>
      <c r="P19" s="45">
        <f t="shared" si="1"/>
        <v>185.5</v>
      </c>
      <c r="Q19" s="48">
        <v>7</v>
      </c>
      <c r="R19" s="48"/>
      <c r="S19" s="80"/>
      <c r="T19" s="73"/>
      <c r="U19" s="76"/>
    </row>
    <row r="20" spans="1:23" ht="15" x14ac:dyDescent="0.3">
      <c r="A20" s="87"/>
      <c r="B20" s="5">
        <v>11</v>
      </c>
      <c r="C20" s="13" t="s">
        <v>61</v>
      </c>
      <c r="D20" s="13" t="s">
        <v>47</v>
      </c>
      <c r="E20" s="14" t="s">
        <v>50</v>
      </c>
      <c r="F20" s="38">
        <v>171.5</v>
      </c>
      <c r="G20" s="38">
        <v>78.75</v>
      </c>
      <c r="H20" s="38">
        <v>20.3</v>
      </c>
      <c r="I20" s="84"/>
      <c r="J20" s="14" t="s">
        <v>50</v>
      </c>
      <c r="K20" s="38">
        <v>132</v>
      </c>
      <c r="L20" s="38">
        <v>92</v>
      </c>
      <c r="M20" s="38">
        <v>14</v>
      </c>
      <c r="N20" s="100"/>
      <c r="O20" s="38">
        <f>SUM(H20+M20)</f>
        <v>34.299999999999997</v>
      </c>
      <c r="P20" s="38">
        <f t="shared" si="1"/>
        <v>170.75</v>
      </c>
      <c r="Q20" s="49">
        <v>17</v>
      </c>
      <c r="R20" s="49"/>
      <c r="S20" s="80"/>
      <c r="T20" s="73"/>
      <c r="U20" s="76"/>
    </row>
    <row r="21" spans="1:23" ht="15.5" thickBot="1" x14ac:dyDescent="0.35">
      <c r="A21" s="95"/>
      <c r="B21" s="6">
        <v>12</v>
      </c>
      <c r="C21" s="15" t="s">
        <v>62</v>
      </c>
      <c r="D21" s="15" t="s">
        <v>63</v>
      </c>
      <c r="E21" s="16" t="s">
        <v>51</v>
      </c>
      <c r="F21" s="39">
        <v>175</v>
      </c>
      <c r="G21" s="39">
        <v>82.25</v>
      </c>
      <c r="H21" s="39">
        <v>7.8</v>
      </c>
      <c r="I21" s="94"/>
      <c r="J21" s="17" t="s">
        <v>51</v>
      </c>
      <c r="K21" s="43">
        <v>146</v>
      </c>
      <c r="L21" s="43">
        <v>98</v>
      </c>
      <c r="M21" s="43">
        <v>19</v>
      </c>
      <c r="N21" s="101"/>
      <c r="O21" s="46">
        <f>SUM(H21+M21)</f>
        <v>26.8</v>
      </c>
      <c r="P21" s="46">
        <f>SUM(G21+L21)</f>
        <v>180.25</v>
      </c>
      <c r="Q21" s="50">
        <v>14</v>
      </c>
      <c r="R21" s="50"/>
      <c r="S21" s="81"/>
      <c r="T21" s="74"/>
      <c r="U21" s="77"/>
    </row>
    <row r="22" spans="1:23" ht="15" customHeight="1" x14ac:dyDescent="0.3">
      <c r="A22" s="89" t="s">
        <v>36</v>
      </c>
      <c r="B22" s="60">
        <v>13</v>
      </c>
      <c r="C22" s="8" t="s">
        <v>64</v>
      </c>
      <c r="D22" s="8" t="s">
        <v>88</v>
      </c>
      <c r="E22" s="9" t="s">
        <v>73</v>
      </c>
      <c r="F22" s="36">
        <v>168.75</v>
      </c>
      <c r="G22" s="36">
        <v>79.75</v>
      </c>
      <c r="H22" s="36">
        <v>8</v>
      </c>
      <c r="I22" s="54" t="s">
        <v>37</v>
      </c>
      <c r="J22" s="9" t="s">
        <v>74</v>
      </c>
      <c r="K22" s="36">
        <v>158</v>
      </c>
      <c r="L22" s="36">
        <v>105</v>
      </c>
      <c r="M22" s="36">
        <v>0</v>
      </c>
      <c r="N22" s="54" t="s">
        <v>37</v>
      </c>
      <c r="O22" s="36">
        <f t="shared" si="0"/>
        <v>8</v>
      </c>
      <c r="P22" s="36">
        <f t="shared" si="1"/>
        <v>184.75</v>
      </c>
      <c r="Q22" s="47">
        <v>8</v>
      </c>
      <c r="R22" s="47"/>
      <c r="S22" s="54" t="s">
        <v>37</v>
      </c>
      <c r="T22" s="54" t="s">
        <v>37</v>
      </c>
      <c r="U22" s="55" t="s">
        <v>37</v>
      </c>
    </row>
    <row r="23" spans="1:23" ht="15" x14ac:dyDescent="0.3">
      <c r="A23" s="90"/>
      <c r="B23" s="61">
        <v>14</v>
      </c>
      <c r="C23" s="10" t="s">
        <v>65</v>
      </c>
      <c r="D23" s="10" t="s">
        <v>66</v>
      </c>
      <c r="E23" s="11" t="s">
        <v>74</v>
      </c>
      <c r="F23" s="37">
        <v>171.25</v>
      </c>
      <c r="G23" s="37">
        <v>79.75</v>
      </c>
      <c r="H23" s="37">
        <v>12.5</v>
      </c>
      <c r="I23" s="37" t="s">
        <v>37</v>
      </c>
      <c r="J23" s="12" t="s">
        <v>73</v>
      </c>
      <c r="K23" s="42">
        <v>151</v>
      </c>
      <c r="L23" s="42">
        <v>101</v>
      </c>
      <c r="M23" s="42">
        <v>13</v>
      </c>
      <c r="N23" s="42" t="s">
        <v>37</v>
      </c>
      <c r="O23" s="45">
        <f t="shared" si="0"/>
        <v>25.5</v>
      </c>
      <c r="P23" s="45">
        <f t="shared" si="1"/>
        <v>180.75</v>
      </c>
      <c r="Q23" s="48">
        <v>13</v>
      </c>
      <c r="R23" s="48"/>
      <c r="S23" s="52" t="s">
        <v>37</v>
      </c>
      <c r="T23" s="52" t="s">
        <v>37</v>
      </c>
      <c r="U23" s="56" t="s">
        <v>37</v>
      </c>
    </row>
    <row r="24" spans="1:23" ht="25.5" x14ac:dyDescent="0.3">
      <c r="A24" s="90"/>
      <c r="B24" s="62">
        <v>15</v>
      </c>
      <c r="C24" s="13" t="s">
        <v>67</v>
      </c>
      <c r="D24" s="13" t="s">
        <v>68</v>
      </c>
      <c r="E24" s="14" t="s">
        <v>73</v>
      </c>
      <c r="F24" s="38">
        <v>173.75</v>
      </c>
      <c r="G24" s="38">
        <v>82</v>
      </c>
      <c r="H24" s="38">
        <v>3</v>
      </c>
      <c r="I24" s="57" t="s">
        <v>37</v>
      </c>
      <c r="J24" s="14" t="s">
        <v>74</v>
      </c>
      <c r="K24" s="38">
        <v>145</v>
      </c>
      <c r="L24" s="38">
        <v>101</v>
      </c>
      <c r="M24" s="38">
        <v>13</v>
      </c>
      <c r="N24" s="57" t="s">
        <v>37</v>
      </c>
      <c r="O24" s="38">
        <f t="shared" si="0"/>
        <v>16</v>
      </c>
      <c r="P24" s="38">
        <f t="shared" si="1"/>
        <v>183</v>
      </c>
      <c r="Q24" s="49">
        <v>12</v>
      </c>
      <c r="R24" s="49"/>
      <c r="S24" s="57" t="s">
        <v>37</v>
      </c>
      <c r="T24" s="57" t="s">
        <v>37</v>
      </c>
      <c r="U24" s="58" t="s">
        <v>37</v>
      </c>
    </row>
    <row r="25" spans="1:23" ht="15" x14ac:dyDescent="0.3">
      <c r="A25" s="90"/>
      <c r="B25" s="61">
        <v>16</v>
      </c>
      <c r="C25" s="10" t="s">
        <v>69</v>
      </c>
      <c r="D25" s="10" t="s">
        <v>70</v>
      </c>
      <c r="E25" s="11" t="s">
        <v>74</v>
      </c>
      <c r="F25" s="37">
        <v>183.8</v>
      </c>
      <c r="G25" s="37">
        <v>85.8</v>
      </c>
      <c r="H25" s="37">
        <v>0</v>
      </c>
      <c r="I25" s="37" t="s">
        <v>37</v>
      </c>
      <c r="J25" s="12" t="s">
        <v>73</v>
      </c>
      <c r="K25" s="42">
        <v>164</v>
      </c>
      <c r="L25" s="42">
        <v>111</v>
      </c>
      <c r="M25" s="42">
        <v>0</v>
      </c>
      <c r="N25" s="42" t="s">
        <v>37</v>
      </c>
      <c r="O25" s="45">
        <f t="shared" si="0"/>
        <v>0</v>
      </c>
      <c r="P25" s="45">
        <f t="shared" si="1"/>
        <v>196.8</v>
      </c>
      <c r="Q25" s="48">
        <v>1</v>
      </c>
      <c r="R25" s="48"/>
      <c r="S25" s="52" t="s">
        <v>37</v>
      </c>
      <c r="T25" s="52" t="s">
        <v>37</v>
      </c>
      <c r="U25" s="56" t="s">
        <v>37</v>
      </c>
    </row>
    <row r="26" spans="1:23" ht="15" x14ac:dyDescent="0.3">
      <c r="A26" s="90"/>
      <c r="B26" s="62">
        <v>17</v>
      </c>
      <c r="C26" s="13" t="s">
        <v>71</v>
      </c>
      <c r="D26" s="13" t="s">
        <v>72</v>
      </c>
      <c r="E26" s="14" t="s">
        <v>73</v>
      </c>
      <c r="F26" s="38">
        <v>176.77500000000001</v>
      </c>
      <c r="G26" s="38">
        <v>82.75</v>
      </c>
      <c r="H26" s="38">
        <v>0</v>
      </c>
      <c r="I26" s="57" t="s">
        <v>37</v>
      </c>
      <c r="J26" s="14" t="s">
        <v>73</v>
      </c>
      <c r="K26" s="38">
        <v>151</v>
      </c>
      <c r="L26" s="38">
        <v>100</v>
      </c>
      <c r="M26" s="38">
        <v>13</v>
      </c>
      <c r="N26" s="57" t="s">
        <v>37</v>
      </c>
      <c r="O26" s="38">
        <f t="shared" si="0"/>
        <v>13</v>
      </c>
      <c r="P26" s="38">
        <f t="shared" si="1"/>
        <v>182.75</v>
      </c>
      <c r="Q26" s="49">
        <v>10</v>
      </c>
      <c r="R26" s="49"/>
      <c r="S26" s="57" t="s">
        <v>37</v>
      </c>
      <c r="T26" s="57" t="s">
        <v>37</v>
      </c>
      <c r="U26" s="58" t="s">
        <v>37</v>
      </c>
    </row>
    <row r="27" spans="1:23" ht="15.5" thickBot="1" x14ac:dyDescent="0.35">
      <c r="A27" s="91"/>
      <c r="B27" s="63">
        <v>18</v>
      </c>
      <c r="C27" s="18" t="s">
        <v>75</v>
      </c>
      <c r="D27" s="18" t="s">
        <v>75</v>
      </c>
      <c r="E27" s="19" t="s">
        <v>75</v>
      </c>
      <c r="F27" s="40"/>
      <c r="G27" s="40"/>
      <c r="H27" s="40"/>
      <c r="I27" s="40" t="s">
        <v>37</v>
      </c>
      <c r="J27" s="20"/>
      <c r="K27" s="44"/>
      <c r="L27" s="44"/>
      <c r="M27" s="44"/>
      <c r="N27" s="44" t="s">
        <v>37</v>
      </c>
      <c r="O27" s="46">
        <f t="shared" si="0"/>
        <v>0</v>
      </c>
      <c r="P27" s="46">
        <f t="shared" si="1"/>
        <v>0</v>
      </c>
      <c r="Q27" s="51" t="s">
        <v>75</v>
      </c>
      <c r="R27" s="51"/>
      <c r="S27" s="53" t="s">
        <v>37</v>
      </c>
      <c r="T27" s="53" t="s">
        <v>37</v>
      </c>
      <c r="U27" s="59" t="s">
        <v>37</v>
      </c>
    </row>
  </sheetData>
  <mergeCells count="35">
    <mergeCell ref="W17:W18"/>
    <mergeCell ref="O5:U5"/>
    <mergeCell ref="N18:N21"/>
    <mergeCell ref="U14:U17"/>
    <mergeCell ref="N10:N13"/>
    <mergeCell ref="O7:U7"/>
    <mergeCell ref="N14:N17"/>
    <mergeCell ref="S14:S17"/>
    <mergeCell ref="S18:S21"/>
    <mergeCell ref="T14:T1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E6:J6"/>
    <mergeCell ref="K5:N5"/>
    <mergeCell ref="O6:U6"/>
    <mergeCell ref="K6:N6"/>
    <mergeCell ref="T10:T13"/>
    <mergeCell ref="U10:U13"/>
    <mergeCell ref="E7:J7"/>
    <mergeCell ref="S10:S13"/>
    <mergeCell ref="K7:N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Harry Spinks</cp:lastModifiedBy>
  <cp:lastPrinted>2022-05-09T11:53:09Z</cp:lastPrinted>
  <dcterms:created xsi:type="dcterms:W3CDTF">2008-09-16T15:13:27Z</dcterms:created>
  <dcterms:modified xsi:type="dcterms:W3CDTF">2023-05-05T12:57:09Z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