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Indoor Championships/Start Lists/"/>
    </mc:Choice>
  </mc:AlternateContent>
  <xr:revisionPtr revIDLastSave="11" documentId="8_{CC9728B5-106E-49BB-ACB9-81888E2199D5}" xr6:coauthVersionLast="47" xr6:coauthVersionMax="47" xr10:uidLastSave="{72A569EE-472F-4B2B-9D1F-E05CBE52CF51}"/>
  <bookViews>
    <workbookView xWindow="28680" yWindow="-120" windowWidth="24240" windowHeight="13140" activeTab="1" xr2:uid="{00000000-000D-0000-FFFF-FFFF00000000}"/>
  </bookViews>
  <sheets>
    <sheet name="Draw" sheetId="1" r:id="rId1"/>
    <sheet name="8 Rider Seeded Duals" sheetId="2" r:id="rId2"/>
    <sheet name="16 Rider Seeded Duals " sheetId="3" state="hidden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XLP3XcEFFtDtZIca3mJt9V8J1KzhDtX4PXimUsx8byE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<sst xmlns="http://schemas.openxmlformats.org/spreadsheetml/2006/main" count="40" uniqueCount="19">
  <si>
    <t xml:space="preserve">Institution </t>
  </si>
  <si>
    <t>Edinburgh</t>
  </si>
  <si>
    <t>Nottingham</t>
  </si>
  <si>
    <t>UCL 1</t>
  </si>
  <si>
    <t>Loughborough</t>
  </si>
  <si>
    <t>Nottingham Trent</t>
  </si>
  <si>
    <t>Swansea</t>
  </si>
  <si>
    <t>UCL 2</t>
  </si>
  <si>
    <t>UCL 3</t>
  </si>
  <si>
    <t>Bath 1</t>
  </si>
  <si>
    <t>Liverpool</t>
  </si>
  <si>
    <t>Edinburgh - DNS</t>
  </si>
  <si>
    <t>Leeds</t>
  </si>
  <si>
    <t>Imperial</t>
  </si>
  <si>
    <t>.</t>
  </si>
  <si>
    <t>Bristol</t>
  </si>
  <si>
    <t>Birmingham</t>
  </si>
  <si>
    <t xml:space="preserve">Bristol </t>
  </si>
  <si>
    <t>Heriot Watt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</si>
</sst>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1695450</xdr:colOff>
      <xdr:row>1</xdr:row>
      <xdr:rowOff>38100</xdr:rowOff>
    </xdr:from>
    <xdr:ext cx="590550" cy="400050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905000" y="22860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3</xdr:row>
      <xdr:rowOff>114300</xdr:rowOff>
    </xdr:from>
    <xdr:ext cx="590550" cy="400050"/>
    <xdr:grpSp>
      <xdr:nvGrpSpPr>
        <xdr:cNvPr id="6" name="Shape 2" title="Drawi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854200" y="676275"/>
          <a:ext cx="590550" cy="400050"/>
          <a:chOff x="5050725" y="3579975"/>
          <a:chExt cx="590550" cy="4000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" name="Shape 7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9</xdr:row>
      <xdr:rowOff>85725</xdr:rowOff>
    </xdr:from>
    <xdr:ext cx="590550" cy="400050"/>
    <xdr:grpSp>
      <xdr:nvGrpSpPr>
        <xdr:cNvPr id="10" name="Shape 2" title="Drawin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1854200" y="1758950"/>
          <a:ext cx="590550" cy="400050"/>
          <a:chOff x="5050725" y="3579975"/>
          <a:chExt cx="590550" cy="400050"/>
        </a:xfrm>
      </xdr:grpSpPr>
      <xdr:grpSp>
        <xdr:nvGrpSpPr>
          <xdr:cNvPr id="11" name="Shape 8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2" name="Shape 4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" name="Shape 9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11</xdr:row>
      <xdr:rowOff>104775</xdr:rowOff>
    </xdr:from>
    <xdr:ext cx="590550" cy="400050"/>
    <xdr:grpSp>
      <xdr:nvGrpSpPr>
        <xdr:cNvPr id="14" name="Shape 2" title="Drawin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1905000" y="2149475"/>
          <a:ext cx="590550" cy="400050"/>
          <a:chOff x="5050725" y="3579975"/>
          <a:chExt cx="590550" cy="400050"/>
        </a:xfrm>
      </xdr:grpSpPr>
      <xdr:grpSp>
        <xdr:nvGrpSpPr>
          <xdr:cNvPr id="15" name="Shape 10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" name="Shape 1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1647825</xdr:colOff>
      <xdr:row>17</xdr:row>
      <xdr:rowOff>133350</xdr:rowOff>
    </xdr:from>
    <xdr:ext cx="590550" cy="400050"/>
    <xdr:grpSp>
      <xdr:nvGrpSpPr>
        <xdr:cNvPr id="18" name="Shape 2" title="Drawi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854200" y="3295650"/>
          <a:ext cx="590550" cy="400050"/>
          <a:chOff x="5050725" y="3579975"/>
          <a:chExt cx="590550" cy="400050"/>
        </a:xfrm>
      </xdr:grpSpPr>
      <xdr:grpSp>
        <xdr:nvGrpSpPr>
          <xdr:cNvPr id="19" name="Shape 12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" name="Shape 4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" name="Shape 13">
              <a:extLs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1600200</xdr:colOff>
      <xdr:row>19</xdr:row>
      <xdr:rowOff>152400</xdr:rowOff>
    </xdr:from>
    <xdr:ext cx="590550" cy="400050"/>
    <xdr:grpSp>
      <xdr:nvGrpSpPr>
        <xdr:cNvPr id="22" name="Shape 2" title="Drawi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1809750" y="3686175"/>
          <a:ext cx="590550" cy="400050"/>
          <a:chOff x="5050725" y="3579975"/>
          <a:chExt cx="590550" cy="400050"/>
        </a:xfrm>
      </xdr:grpSpPr>
      <xdr:grpSp>
        <xdr:nvGrpSpPr>
          <xdr:cNvPr id="23" name="Shape 1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4" name="Shape 4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" name="Shape 15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25</xdr:row>
      <xdr:rowOff>133350</xdr:rowOff>
    </xdr:from>
    <xdr:ext cx="590550" cy="400050"/>
    <xdr:grpSp>
      <xdr:nvGrpSpPr>
        <xdr:cNvPr id="26" name="Shape 2" title="Drawin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1905000" y="4848225"/>
          <a:ext cx="590550" cy="400050"/>
          <a:chOff x="5050725" y="3579975"/>
          <a:chExt cx="590550" cy="400050"/>
        </a:xfrm>
      </xdr:grpSpPr>
      <xdr:grpSp>
        <xdr:nvGrpSpPr>
          <xdr:cNvPr id="27" name="Shape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" name="Shape 17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</xdr:col>
      <xdr:colOff>1695450</xdr:colOff>
      <xdr:row>27</xdr:row>
      <xdr:rowOff>133350</xdr:rowOff>
    </xdr:from>
    <xdr:ext cx="590550" cy="400050"/>
    <xdr:grpSp>
      <xdr:nvGrpSpPr>
        <xdr:cNvPr id="30" name="Shape 2" title="Drawi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1905000" y="5248275"/>
          <a:ext cx="590550" cy="400050"/>
          <a:chOff x="5050725" y="3579975"/>
          <a:chExt cx="590550" cy="400050"/>
        </a:xfrm>
      </xdr:grpSpPr>
      <xdr:grpSp>
        <xdr:nvGrpSpPr>
          <xdr:cNvPr id="31" name="Shape 18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" name="Shape 4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19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3</xdr:row>
      <xdr:rowOff>57150</xdr:rowOff>
    </xdr:from>
    <xdr:ext cx="600075" cy="800100"/>
    <xdr:grpSp>
      <xdr:nvGrpSpPr>
        <xdr:cNvPr id="34" name="Shape 2" title="Drawin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4445000" y="619125"/>
          <a:ext cx="600075" cy="800100"/>
          <a:chOff x="5045963" y="3246600"/>
          <a:chExt cx="600075" cy="1066800"/>
        </a:xfrm>
      </xdr:grpSpPr>
      <xdr:grpSp>
        <xdr:nvGrpSpPr>
          <xdr:cNvPr id="35" name="Shape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6" name="Shape 4">
              <a:extLst>
                <a:ext uri="{FF2B5EF4-FFF2-40B4-BE49-F238E27FC236}">
                  <a16:creationId xmlns:a16="http://schemas.microsoft.com/office/drawing/2014/main" id="{00000000-0008-0000-0100-00002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21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4445000" y="1387475"/>
          <a:ext cx="600075" cy="723900"/>
          <a:chOff x="5045963" y="3418050"/>
          <a:chExt cx="600075" cy="723900"/>
        </a:xfrm>
      </xdr:grpSpPr>
      <xdr:grpSp>
        <xdr:nvGrpSpPr>
          <xdr:cNvPr id="39" name="Shape 2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23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1704975</xdr:colOff>
      <xdr:row>18</xdr:row>
      <xdr:rowOff>76200</xdr:rowOff>
    </xdr:from>
    <xdr:ext cx="600075" cy="800100"/>
    <xdr:grpSp>
      <xdr:nvGrpSpPr>
        <xdr:cNvPr id="42" name="Shape 2" title="Drawing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340225" y="3419475"/>
          <a:ext cx="600075" cy="800100"/>
          <a:chOff x="5045963" y="3246600"/>
          <a:chExt cx="600075" cy="1066800"/>
        </a:xfrm>
      </xdr:grpSpPr>
      <xdr:grpSp>
        <xdr:nvGrpSpPr>
          <xdr:cNvPr id="43" name="Shape 2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44" name="Shape 4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25">
              <a:extLst>
                <a:ext uri="{FF2B5EF4-FFF2-40B4-BE49-F238E27FC236}">
                  <a16:creationId xmlns:a16="http://schemas.microsoft.com/office/drawing/2014/main" id="{00000000-0008-0000-0100-00002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314325</xdr:colOff>
      <xdr:row>24</xdr:row>
      <xdr:rowOff>95250</xdr:rowOff>
    </xdr:from>
    <xdr:ext cx="628650" cy="800100"/>
    <xdr:grpSp>
      <xdr:nvGrpSpPr>
        <xdr:cNvPr id="46" name="Shape 2" title="Drawing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pSpPr/>
      </xdr:nvGrpSpPr>
      <xdr:grpSpPr>
        <a:xfrm>
          <a:off x="4749800" y="4610100"/>
          <a:ext cx="628650" cy="800100"/>
          <a:chOff x="5031675" y="3263012"/>
          <a:chExt cx="628650" cy="1033975"/>
        </a:xfrm>
      </xdr:grpSpPr>
      <xdr:grpSp>
        <xdr:nvGrpSpPr>
          <xdr:cNvPr id="47" name="Shape 2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48" name="Shape 4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27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1647825</xdr:colOff>
      <xdr:row>8</xdr:row>
      <xdr:rowOff>-180975</xdr:rowOff>
    </xdr:from>
    <xdr:ext cx="1800225" cy="1057275"/>
    <xdr:grpSp>
      <xdr:nvGrpSpPr>
        <xdr:cNvPr id="50" name="Shape 2" title="Drawing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6711950" y="1308100"/>
          <a:ext cx="1800225" cy="1057275"/>
          <a:chOff x="5046339" y="1611968"/>
          <a:chExt cx="600061" cy="4336039"/>
        </a:xfrm>
      </xdr:grpSpPr>
      <xdr:grpSp>
        <xdr:nvGrpSpPr>
          <xdr:cNvPr id="51" name="Shape 28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 rot="7006203">
            <a:off x="5046339" y="1611968"/>
            <a:ext cx="600061" cy="4336039"/>
            <a:chOff x="4545900" y="2979900"/>
            <a:chExt cx="1600200" cy="160020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29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47625</xdr:colOff>
      <xdr:row>17</xdr:row>
      <xdr:rowOff>133350</xdr:rowOff>
    </xdr:from>
    <xdr:ext cx="1238250" cy="1057275"/>
    <xdr:grpSp>
      <xdr:nvGrpSpPr>
        <xdr:cNvPr id="54" name="Shape 2" title="Drawing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6911975" y="3295650"/>
          <a:ext cx="1238250" cy="1057275"/>
          <a:chOff x="5031669" y="1711832"/>
          <a:chExt cx="628725" cy="4135923"/>
        </a:xfrm>
      </xdr:grpSpPr>
      <xdr:grpSp>
        <xdr:nvGrpSpPr>
          <xdr:cNvPr id="55" name="Shape 30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GrpSpPr/>
        </xdr:nvGrpSpPr>
        <xdr:grpSpPr>
          <a:xfrm rot="-7764136">
            <a:off x="5031669" y="1711832"/>
            <a:ext cx="628725" cy="4135923"/>
            <a:chOff x="4545900" y="2979900"/>
            <a:chExt cx="1600200" cy="1600200"/>
          </a:xfrm>
        </xdr:grpSpPr>
        <xdr:sp macro="" textlink="">
          <xdr:nvSpPr>
            <xdr:cNvPr id="56" name="Shape 4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31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CxnSpPr/>
          </xdr:nvCxnSpPr>
          <xdr:spPr>
            <a:xfrm rot="-5400000">
              <a:off x="4545938" y="3470400"/>
              <a:ext cx="1600200" cy="6192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9775" y="285750"/>
          <a:ext cx="590550" cy="400050"/>
          <a:chOff x="5050725" y="3579975"/>
          <a:chExt cx="590550" cy="400050"/>
        </a:xfrm>
      </xdr:grpSpPr>
      <xdr:grpSp>
        <xdr:nvGrpSpPr>
          <xdr:cNvPr id="32" name="Shape 32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" name="Shape 33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09775" y="657225"/>
          <a:ext cx="590550" cy="400050"/>
          <a:chOff x="5050725" y="3579975"/>
          <a:chExt cx="590550" cy="400050"/>
        </a:xfrm>
      </xdr:grpSpPr>
      <xdr:grpSp>
        <xdr:nvGrpSpPr>
          <xdr:cNvPr id="34" name="Shape 34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" name="Shape 35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9775" y="1758950"/>
          <a:ext cx="600075" cy="400050"/>
          <a:chOff x="5045963" y="3579975"/>
          <a:chExt cx="600075" cy="400050"/>
        </a:xfrm>
      </xdr:grpSpPr>
      <xdr:grpSp>
        <xdr:nvGrpSpPr>
          <xdr:cNvPr id="36" name="Shape 3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" name="Shape 37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9775" y="2149475"/>
          <a:ext cx="590550" cy="400050"/>
          <a:chOff x="5050725" y="3579975"/>
          <a:chExt cx="590550" cy="400050"/>
        </a:xfrm>
      </xdr:grpSpPr>
      <xdr:grpSp>
        <xdr:nvGrpSpPr>
          <xdr:cNvPr id="38" name="Shape 3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" name="Shape 39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9775" y="1771650"/>
          <a:ext cx="590550" cy="400050"/>
          <a:chOff x="5050725" y="3579975"/>
          <a:chExt cx="590550" cy="400050"/>
        </a:xfrm>
      </xdr:grpSpPr>
      <xdr:grpSp>
        <xdr:nvGrpSpPr>
          <xdr:cNvPr id="40" name="Shape 4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" name="Shape 41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9775" y="2143125"/>
          <a:ext cx="590550" cy="400050"/>
          <a:chOff x="5050725" y="3579975"/>
          <a:chExt cx="590550" cy="400050"/>
        </a:xfrm>
      </xdr:grpSpPr>
      <xdr:grpSp>
        <xdr:nvGrpSpPr>
          <xdr:cNvPr id="42" name="Shape 4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" name="Shape 43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9775" y="3257550"/>
          <a:ext cx="590550" cy="400050"/>
          <a:chOff x="5050725" y="3579975"/>
          <a:chExt cx="590550" cy="400050"/>
        </a:xfrm>
      </xdr:grpSpPr>
      <xdr:grpSp>
        <xdr:nvGrpSpPr>
          <xdr:cNvPr id="44" name="Shape 44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" name="Shape 45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9775" y="3629025"/>
          <a:ext cx="590550" cy="400050"/>
          <a:chOff x="5050725" y="3579975"/>
          <a:chExt cx="590550" cy="400050"/>
        </a:xfrm>
      </xdr:grpSpPr>
      <xdr:grpSp>
        <xdr:nvGrpSpPr>
          <xdr:cNvPr id="46" name="Shape 46">
            <a:extLst>
              <a:ext uri="{FF2B5EF4-FFF2-40B4-BE49-F238E27FC236}">
                <a16:creationId xmlns:a16="http://schemas.microsoft.com/office/drawing/2014/main" id="{00000000-0008-0000-0200-00002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" name="Shape 47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9775" y="4810125"/>
          <a:ext cx="590550" cy="400050"/>
          <a:chOff x="5050725" y="3579975"/>
          <a:chExt cx="590550" cy="400050"/>
        </a:xfrm>
      </xdr:grpSpPr>
      <xdr:grpSp>
        <xdr:nvGrpSpPr>
          <xdr:cNvPr id="48" name="Shape 48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" name="Shape 49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9775" y="5210175"/>
          <a:ext cx="590550" cy="400050"/>
          <a:chOff x="5050725" y="3579975"/>
          <a:chExt cx="590550" cy="400050"/>
        </a:xfrm>
      </xdr:grpSpPr>
      <xdr:grpSp>
        <xdr:nvGrpSpPr>
          <xdr:cNvPr id="50" name="Shape 50"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" name="Shape 51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9775" y="6410325"/>
          <a:ext cx="590550" cy="400050"/>
          <a:chOff x="5050725" y="3579975"/>
          <a:chExt cx="590550" cy="400050"/>
        </a:xfrm>
      </xdr:grpSpPr>
      <xdr:grpSp>
        <xdr:nvGrpSpPr>
          <xdr:cNvPr id="52" name="Shape 52"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" name="Shape 53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9775" y="6810375"/>
          <a:ext cx="590550" cy="400050"/>
          <a:chOff x="5050725" y="3579975"/>
          <a:chExt cx="590550" cy="400050"/>
        </a:xfrm>
      </xdr:grpSpPr>
      <xdr:grpSp>
        <xdr:nvGrpSpPr>
          <xdr:cNvPr id="54" name="Shape 54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" name="Shape 55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9775" y="8010525"/>
          <a:ext cx="590550" cy="400050"/>
          <a:chOff x="5050725" y="3579975"/>
          <a:chExt cx="590550" cy="400050"/>
        </a:xfrm>
      </xdr:grpSpPr>
      <xdr:grpSp>
        <xdr:nvGrpSpPr>
          <xdr:cNvPr id="56" name="Shape 56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" name="Shape 57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9775" y="8410575"/>
          <a:ext cx="590550" cy="400050"/>
          <a:chOff x="5050725" y="3579975"/>
          <a:chExt cx="590550" cy="400050"/>
        </a:xfrm>
      </xdr:grpSpPr>
      <xdr:grpSp>
        <xdr:nvGrpSpPr>
          <xdr:cNvPr id="58" name="Shape 58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" name="Shape 59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9775" y="9610725"/>
          <a:ext cx="590550" cy="400050"/>
          <a:chOff x="5050725" y="3579975"/>
          <a:chExt cx="590550" cy="400050"/>
        </a:xfrm>
      </xdr:grpSpPr>
      <xdr:grpSp>
        <xdr:nvGrpSpPr>
          <xdr:cNvPr id="60" name="Shape 60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1" name="Shape 61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pSpPr/>
      </xdr:nvGrpSpPr>
      <xdr:grpSpPr>
        <a:xfrm>
          <a:off x="2009775" y="10010775"/>
          <a:ext cx="590550" cy="400050"/>
          <a:chOff x="5050725" y="3579975"/>
          <a:chExt cx="590550" cy="400050"/>
        </a:xfrm>
      </xdr:grpSpPr>
      <xdr:grpSp>
        <xdr:nvGrpSpPr>
          <xdr:cNvPr id="63" name="Shape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5" name="Shape 63">
              <a:extLst>
                <a:ext uri="{FF2B5EF4-FFF2-40B4-BE49-F238E27FC236}">
                  <a16:creationId xmlns:a16="http://schemas.microsoft.com/office/drawing/2014/main" id="{00000000-0008-0000-0200-00004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pSpPr/>
      </xdr:nvGrpSpPr>
      <xdr:grpSpPr>
        <a:xfrm>
          <a:off x="2009775" y="11210925"/>
          <a:ext cx="590550" cy="400050"/>
          <a:chOff x="5050725" y="3579975"/>
          <a:chExt cx="590550" cy="400050"/>
        </a:xfrm>
      </xdr:grpSpPr>
      <xdr:grpSp>
        <xdr:nvGrpSpPr>
          <xdr:cNvPr id="67" name="Shape 64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8" name="Shape 4">
              <a:extLst>
                <a:ext uri="{FF2B5EF4-FFF2-40B4-BE49-F238E27FC236}">
                  <a16:creationId xmlns:a16="http://schemas.microsoft.com/office/drawing/2014/main" id="{00000000-0008-0000-0200-00004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9" name="Shape 65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pSpPr/>
      </xdr:nvGrpSpPr>
      <xdr:grpSpPr>
        <a:xfrm>
          <a:off x="2009775" y="11610975"/>
          <a:ext cx="590550" cy="400050"/>
          <a:chOff x="5050725" y="3579975"/>
          <a:chExt cx="590550" cy="400050"/>
        </a:xfrm>
      </xdr:grpSpPr>
      <xdr:grpSp>
        <xdr:nvGrpSpPr>
          <xdr:cNvPr id="71" name="Shape 66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2" name="Shape 4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3" name="Shape 67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pSpPr/>
      </xdr:nvGrpSpPr>
      <xdr:grpSpPr>
        <a:xfrm>
          <a:off x="4438650" y="644525"/>
          <a:ext cx="600075" cy="800100"/>
          <a:chOff x="5045963" y="3246600"/>
          <a:chExt cx="600075" cy="1066800"/>
        </a:xfrm>
      </xdr:grpSpPr>
      <xdr:grpSp>
        <xdr:nvGrpSpPr>
          <xdr:cNvPr id="75" name="Shape 68">
            <a:extLst>
              <a:ext uri="{FF2B5EF4-FFF2-40B4-BE49-F238E27FC236}">
                <a16:creationId xmlns:a16="http://schemas.microsoft.com/office/drawing/2014/main" id="{00000000-0008-0000-0200-00004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77" name="Shape 69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pSpPr/>
      </xdr:nvGrpSpPr>
      <xdr:grpSpPr>
        <a:xfrm>
          <a:off x="4445000" y="1387475"/>
          <a:ext cx="600075" cy="723900"/>
          <a:chOff x="5045963" y="3418050"/>
          <a:chExt cx="600075" cy="723900"/>
        </a:xfrm>
      </xdr:grpSpPr>
      <xdr:grpSp>
        <xdr:nvGrpSpPr>
          <xdr:cNvPr id="79" name="Shape 70">
            <a:extLst>
              <a:ext uri="{FF2B5EF4-FFF2-40B4-BE49-F238E27FC236}">
                <a16:creationId xmlns:a16="http://schemas.microsoft.com/office/drawing/2014/main" id="{00000000-0008-0000-0200-00004F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80" name="Shape 4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1" name="Shape 7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pSpPr/>
      </xdr:nvGrpSpPr>
      <xdr:grpSpPr>
        <a:xfrm>
          <a:off x="4438650" y="3616325"/>
          <a:ext cx="600075" cy="800100"/>
          <a:chOff x="5045963" y="3246600"/>
          <a:chExt cx="600075" cy="1066800"/>
        </a:xfrm>
      </xdr:grpSpPr>
      <xdr:grpSp>
        <xdr:nvGrpSpPr>
          <xdr:cNvPr id="83" name="Shape 72">
            <a:extLst>
              <a:ext uri="{FF2B5EF4-FFF2-40B4-BE49-F238E27FC236}">
                <a16:creationId xmlns:a16="http://schemas.microsoft.com/office/drawing/2014/main" id="{00000000-0008-0000-0200-00005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84" name="Shape 4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5" name="Shape 73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pSpPr/>
      </xdr:nvGrpSpPr>
      <xdr:grpSpPr>
        <a:xfrm>
          <a:off x="4333875" y="4397375"/>
          <a:ext cx="628650" cy="800100"/>
          <a:chOff x="5031675" y="3263012"/>
          <a:chExt cx="628650" cy="1033975"/>
        </a:xfrm>
      </xdr:grpSpPr>
      <xdr:grpSp>
        <xdr:nvGrpSpPr>
          <xdr:cNvPr id="87" name="Shape 74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89" name="Shape 75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pSpPr/>
      </xdr:nvGrpSpPr>
      <xdr:grpSpPr>
        <a:xfrm>
          <a:off x="4438650" y="6797675"/>
          <a:ext cx="600075" cy="800100"/>
          <a:chOff x="5045963" y="3246600"/>
          <a:chExt cx="600075" cy="1066800"/>
        </a:xfrm>
      </xdr:grpSpPr>
      <xdr:grpSp>
        <xdr:nvGrpSpPr>
          <xdr:cNvPr id="91" name="Shape 76">
            <a:extLst>
              <a:ext uri="{FF2B5EF4-FFF2-40B4-BE49-F238E27FC236}">
                <a16:creationId xmlns:a16="http://schemas.microsoft.com/office/drawing/2014/main" id="{00000000-0008-0000-0200-00005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92" name="Shape 4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77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GrpSpPr/>
      </xdr:nvGrpSpPr>
      <xdr:grpSpPr>
        <a:xfrm>
          <a:off x="4333875" y="7597775"/>
          <a:ext cx="628650" cy="800100"/>
          <a:chOff x="5031675" y="3263012"/>
          <a:chExt cx="628650" cy="1033975"/>
        </a:xfrm>
      </xdr:grpSpPr>
      <xdr:grpSp>
        <xdr:nvGrpSpPr>
          <xdr:cNvPr id="95" name="Shape 78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96" name="Shape 4">
              <a:extLst>
                <a:ext uri="{FF2B5EF4-FFF2-40B4-BE49-F238E27FC236}">
                  <a16:creationId xmlns:a16="http://schemas.microsoft.com/office/drawing/2014/main" id="{00000000-0008-0000-0200-00006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79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4438650" y="9998075"/>
          <a:ext cx="600075" cy="800100"/>
          <a:chOff x="5045963" y="3246600"/>
          <a:chExt cx="600075" cy="1066800"/>
        </a:xfrm>
      </xdr:grpSpPr>
      <xdr:grpSp>
        <xdr:nvGrpSpPr>
          <xdr:cNvPr id="99" name="Shape 80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100" name="Shape 4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8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pSpPr/>
      </xdr:nvGrpSpPr>
      <xdr:grpSpPr>
        <a:xfrm>
          <a:off x="4333875" y="10798175"/>
          <a:ext cx="628650" cy="800100"/>
          <a:chOff x="5031675" y="3263012"/>
          <a:chExt cx="628650" cy="1033975"/>
        </a:xfrm>
      </xdr:grpSpPr>
      <xdr:grpSp>
        <xdr:nvGrpSpPr>
          <xdr:cNvPr id="103" name="Shape 8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104" name="Shape 4">
              <a:extLst>
                <a:ext uri="{FF2B5EF4-FFF2-40B4-BE49-F238E27FC236}">
                  <a16:creationId xmlns:a16="http://schemas.microsoft.com/office/drawing/2014/main" id="{00000000-0008-0000-0200-00006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83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pSpPr/>
      </xdr:nvGrpSpPr>
      <xdr:grpSpPr>
        <a:xfrm>
          <a:off x="6867525" y="1387475"/>
          <a:ext cx="600075" cy="1600200"/>
          <a:chOff x="5045963" y="1611987"/>
          <a:chExt cx="600075" cy="4336026"/>
        </a:xfrm>
      </xdr:grpSpPr>
      <xdr:grpSp>
        <xdr:nvGrpSpPr>
          <xdr:cNvPr id="107" name="Shape 84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08" name="Shape 4">
              <a:extLst>
                <a:ext uri="{FF2B5EF4-FFF2-40B4-BE49-F238E27FC236}">
                  <a16:creationId xmlns:a16="http://schemas.microsoft.com/office/drawing/2014/main" id="{00000000-0008-0000-0200-00006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85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GrpSpPr/>
      </xdr:nvGrpSpPr>
      <xdr:grpSpPr>
        <a:xfrm>
          <a:off x="6762750" y="2873375"/>
          <a:ext cx="628650" cy="1600200"/>
          <a:chOff x="5031675" y="1712049"/>
          <a:chExt cx="628650" cy="4135902"/>
        </a:xfrm>
      </xdr:grpSpPr>
      <xdr:grpSp>
        <xdr:nvGrpSpPr>
          <xdr:cNvPr id="111" name="Shape 86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12" name="Shape 4">
              <a:extLst>
                <a:ext uri="{FF2B5EF4-FFF2-40B4-BE49-F238E27FC236}">
                  <a16:creationId xmlns:a16="http://schemas.microsoft.com/office/drawing/2014/main" id="{00000000-0008-0000-0200-00007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87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pSpPr/>
      </xdr:nvGrpSpPr>
      <xdr:grpSpPr>
        <a:xfrm>
          <a:off x="6867525" y="7597775"/>
          <a:ext cx="600075" cy="1600200"/>
          <a:chOff x="5045963" y="1611987"/>
          <a:chExt cx="600075" cy="4336026"/>
        </a:xfrm>
      </xdr:grpSpPr>
      <xdr:grpSp>
        <xdr:nvGrpSpPr>
          <xdr:cNvPr id="115" name="Shape 88">
            <a:extLst>
              <a:ext uri="{FF2B5EF4-FFF2-40B4-BE49-F238E27FC236}">
                <a16:creationId xmlns:a16="http://schemas.microsoft.com/office/drawing/2014/main" id="{00000000-0008-0000-0200-00007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116" name="Shape 4">
              <a:extLst>
                <a:ext uri="{FF2B5EF4-FFF2-40B4-BE49-F238E27FC236}">
                  <a16:creationId xmlns:a16="http://schemas.microsoft.com/office/drawing/2014/main" id="{00000000-0008-0000-0200-00007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89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GrpSpPr/>
      </xdr:nvGrpSpPr>
      <xdr:grpSpPr>
        <a:xfrm>
          <a:off x="6762750" y="9197975"/>
          <a:ext cx="628650" cy="1600200"/>
          <a:chOff x="5031675" y="1712049"/>
          <a:chExt cx="628650" cy="4135902"/>
        </a:xfrm>
      </xdr:grpSpPr>
      <xdr:grpSp>
        <xdr:nvGrpSpPr>
          <xdr:cNvPr id="119" name="Shape 90">
            <a:extLst>
              <a:ext uri="{FF2B5EF4-FFF2-40B4-BE49-F238E27FC236}">
                <a16:creationId xmlns:a16="http://schemas.microsoft.com/office/drawing/2014/main" id="{00000000-0008-0000-0200-00007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120" name="Shape 4">
              <a:extLst>
                <a:ext uri="{FF2B5EF4-FFF2-40B4-BE49-F238E27FC236}">
                  <a16:creationId xmlns:a16="http://schemas.microsoft.com/office/drawing/2014/main" id="{00000000-0008-0000-0200-00007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91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09825" y="95250"/>
          <a:ext cx="600075" cy="200025"/>
          <a:chOff x="5045963" y="3679988"/>
          <a:chExt cx="600075" cy="200025"/>
        </a:xfrm>
      </xdr:grpSpPr>
      <xdr:grpSp>
        <xdr:nvGrpSpPr>
          <xdr:cNvPr id="92" name="Shape 92">
            <a:extLst>
              <a:ext uri="{FF2B5EF4-FFF2-40B4-BE49-F238E27FC236}">
                <a16:creationId xmlns:a16="http://schemas.microsoft.com/office/drawing/2014/main" id="{00000000-0008-0000-0300-00005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3" name="Shape 93">
              <a:extLst>
                <a:ext uri="{FF2B5EF4-FFF2-40B4-BE49-F238E27FC236}">
                  <a16:creationId xmlns:a16="http://schemas.microsoft.com/office/drawing/2014/main" id="{00000000-0008-0000-0300-00005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09825" y="276225"/>
          <a:ext cx="600075" cy="200025"/>
          <a:chOff x="5045963" y="3679988"/>
          <a:chExt cx="600075" cy="200025"/>
        </a:xfrm>
      </xdr:grpSpPr>
      <xdr:grpSp>
        <xdr:nvGrpSpPr>
          <xdr:cNvPr id="94" name="Shape 94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5" name="Shape 95">
              <a:extLst>
                <a:ext uri="{FF2B5EF4-FFF2-40B4-BE49-F238E27FC236}">
                  <a16:creationId xmlns:a16="http://schemas.microsoft.com/office/drawing/2014/main" id="{00000000-0008-0000-0300-00005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09825" y="819150"/>
          <a:ext cx="600075" cy="200025"/>
          <a:chOff x="5045963" y="3679988"/>
          <a:chExt cx="600075" cy="200025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7" name="Shape 97">
              <a:extLst>
                <a:ext uri="{FF2B5EF4-FFF2-40B4-BE49-F238E27FC236}">
                  <a16:creationId xmlns:a16="http://schemas.microsoft.com/office/drawing/2014/main" id="{00000000-0008-0000-0300-00006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09825" y="1000125"/>
          <a:ext cx="600075" cy="200025"/>
          <a:chOff x="5045963" y="3679988"/>
          <a:chExt cx="600075" cy="200025"/>
        </a:xfrm>
      </xdr:grpSpPr>
      <xdr:grpSp>
        <xdr:nvGrpSpPr>
          <xdr:cNvPr id="98" name="Shape 98">
            <a:extLst>
              <a:ext uri="{FF2B5EF4-FFF2-40B4-BE49-F238E27FC236}">
                <a16:creationId xmlns:a16="http://schemas.microsoft.com/office/drawing/2014/main" id="{00000000-0008-0000-0300-00006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99" name="Shape 99">
              <a:extLst>
                <a:ext uri="{FF2B5EF4-FFF2-40B4-BE49-F238E27FC236}">
                  <a16:creationId xmlns:a16="http://schemas.microsoft.com/office/drawing/2014/main" id="{00000000-0008-0000-0300-00006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09825" y="1543050"/>
          <a:ext cx="600075" cy="200025"/>
          <a:chOff x="5045963" y="3679988"/>
          <a:chExt cx="600075" cy="200025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1" name="Shape 101">
              <a:extLst>
                <a:ext uri="{FF2B5EF4-FFF2-40B4-BE49-F238E27FC236}">
                  <a16:creationId xmlns:a16="http://schemas.microsoft.com/office/drawing/2014/main" id="{00000000-0008-0000-0300-00006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09825" y="1724025"/>
          <a:ext cx="600075" cy="200025"/>
          <a:chOff x="5045963" y="3679988"/>
          <a:chExt cx="600075" cy="200025"/>
        </a:xfrm>
      </xdr:grpSpPr>
      <xdr:grpSp>
        <xdr:nvGrpSpPr>
          <xdr:cNvPr id="102" name="Shape 102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3" name="Shape 103">
              <a:extLst>
                <a:ext uri="{FF2B5EF4-FFF2-40B4-BE49-F238E27FC236}">
                  <a16:creationId xmlns:a16="http://schemas.microsoft.com/office/drawing/2014/main" id="{00000000-0008-0000-0300-00006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09825" y="2266950"/>
          <a:ext cx="600075" cy="200025"/>
          <a:chOff x="5045963" y="3679988"/>
          <a:chExt cx="600075" cy="200025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300-00006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5" name="Shape 105">
              <a:extLst>
                <a:ext uri="{FF2B5EF4-FFF2-40B4-BE49-F238E27FC236}">
                  <a16:creationId xmlns:a16="http://schemas.microsoft.com/office/drawing/2014/main" id="{00000000-0008-0000-0300-00006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09825" y="2447925"/>
          <a:ext cx="600075" cy="200025"/>
          <a:chOff x="5045963" y="3679988"/>
          <a:chExt cx="600075" cy="200025"/>
        </a:xfrm>
      </xdr:grpSpPr>
      <xdr:grpSp>
        <xdr:nvGrpSpPr>
          <xdr:cNvPr id="106" name="Shape 106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7" name="Shape 107">
              <a:extLst>
                <a:ext uri="{FF2B5EF4-FFF2-40B4-BE49-F238E27FC236}">
                  <a16:creationId xmlns:a16="http://schemas.microsoft.com/office/drawing/2014/main" id="{00000000-0008-0000-0300-00006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09825" y="2990850"/>
          <a:ext cx="600075" cy="200025"/>
          <a:chOff x="5045963" y="3679988"/>
          <a:chExt cx="600075" cy="200025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09" name="Shape 109">
              <a:extLst>
                <a:ext uri="{FF2B5EF4-FFF2-40B4-BE49-F238E27FC236}">
                  <a16:creationId xmlns:a16="http://schemas.microsoft.com/office/drawing/2014/main" id="{00000000-0008-0000-0300-00006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09825" y="3171825"/>
          <a:ext cx="600075" cy="200025"/>
          <a:chOff x="5045963" y="3679988"/>
          <a:chExt cx="600075" cy="200025"/>
        </a:xfrm>
      </xdr:grpSpPr>
      <xdr:grpSp>
        <xdr:nvGrpSpPr>
          <xdr:cNvPr id="110" name="Shape 110">
            <a:extLst>
              <a:ext uri="{FF2B5EF4-FFF2-40B4-BE49-F238E27FC236}">
                <a16:creationId xmlns:a16="http://schemas.microsoft.com/office/drawing/2014/main" id="{00000000-0008-0000-0300-00006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1" name="Shape 111">
              <a:extLst>
                <a:ext uri="{FF2B5EF4-FFF2-40B4-BE49-F238E27FC236}">
                  <a16:creationId xmlns:a16="http://schemas.microsoft.com/office/drawing/2014/main" id="{00000000-0008-0000-0300-00006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09825" y="3714750"/>
          <a:ext cx="600075" cy="200025"/>
          <a:chOff x="5045963" y="3679988"/>
          <a:chExt cx="600075" cy="200025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3" name="Shape 113">
              <a:extLst>
                <a:ext uri="{FF2B5EF4-FFF2-40B4-BE49-F238E27FC236}">
                  <a16:creationId xmlns:a16="http://schemas.microsoft.com/office/drawing/2014/main" id="{00000000-0008-0000-0300-00007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09825" y="3914775"/>
          <a:ext cx="600075" cy="200025"/>
          <a:chOff x="5045963" y="3679988"/>
          <a:chExt cx="600075" cy="200025"/>
        </a:xfrm>
      </xdr:grpSpPr>
      <xdr:grpSp>
        <xdr:nvGrpSpPr>
          <xdr:cNvPr id="114" name="Shape 114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5" name="Shape 115">
              <a:extLst>
                <a:ext uri="{FF2B5EF4-FFF2-40B4-BE49-F238E27FC236}">
                  <a16:creationId xmlns:a16="http://schemas.microsoft.com/office/drawing/2014/main" id="{00000000-0008-0000-0300-00007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09825" y="4514850"/>
          <a:ext cx="600075" cy="200025"/>
          <a:chOff x="5045963" y="3679988"/>
          <a:chExt cx="600075" cy="200025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300-00007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7" name="Shape 117">
              <a:extLst>
                <a:ext uri="{FF2B5EF4-FFF2-40B4-BE49-F238E27FC236}">
                  <a16:creationId xmlns:a16="http://schemas.microsoft.com/office/drawing/2014/main" id="{00000000-0008-0000-0300-00007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09825" y="4714875"/>
          <a:ext cx="600075" cy="200025"/>
          <a:chOff x="5045963" y="3679988"/>
          <a:chExt cx="600075" cy="200025"/>
        </a:xfrm>
      </xdr:grpSpPr>
      <xdr:grpSp>
        <xdr:nvGrpSpPr>
          <xdr:cNvPr id="118" name="Shape 118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19" name="Shape 119">
              <a:extLst>
                <a:ext uri="{FF2B5EF4-FFF2-40B4-BE49-F238E27FC236}">
                  <a16:creationId xmlns:a16="http://schemas.microsoft.com/office/drawing/2014/main" id="{00000000-0008-0000-0300-00007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09825" y="5314950"/>
          <a:ext cx="600075" cy="200025"/>
          <a:chOff x="5045963" y="3679988"/>
          <a:chExt cx="600075" cy="200025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1" name="Shape 121">
              <a:extLst>
                <a:ext uri="{FF2B5EF4-FFF2-40B4-BE49-F238E27FC236}">
                  <a16:creationId xmlns:a16="http://schemas.microsoft.com/office/drawing/2014/main" id="{00000000-0008-0000-0300-00007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09825" y="5514975"/>
          <a:ext cx="600075" cy="200025"/>
          <a:chOff x="5045963" y="3679988"/>
          <a:chExt cx="600075" cy="200025"/>
        </a:xfrm>
      </xdr:grpSpPr>
      <xdr:grpSp>
        <xdr:nvGrpSpPr>
          <xdr:cNvPr id="122" name="Shape 122">
            <a:extLst>
              <a:ext uri="{FF2B5EF4-FFF2-40B4-BE49-F238E27FC236}">
                <a16:creationId xmlns:a16="http://schemas.microsoft.com/office/drawing/2014/main" id="{00000000-0008-0000-0300-00007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3" name="Shape 123">
              <a:extLst>
                <a:ext uri="{FF2B5EF4-FFF2-40B4-BE49-F238E27FC236}">
                  <a16:creationId xmlns:a16="http://schemas.microsoft.com/office/drawing/2014/main" id="{00000000-0008-0000-0300-00007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09825" y="6115050"/>
          <a:ext cx="600075" cy="200025"/>
          <a:chOff x="5045963" y="3679988"/>
          <a:chExt cx="600075" cy="200025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5" name="Shape 125">
              <a:extLst>
                <a:ext uri="{FF2B5EF4-FFF2-40B4-BE49-F238E27FC236}">
                  <a16:creationId xmlns:a16="http://schemas.microsoft.com/office/drawing/2014/main" id="{00000000-0008-0000-0300-00007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09825" y="6315075"/>
          <a:ext cx="600075" cy="200025"/>
          <a:chOff x="5045963" y="3679988"/>
          <a:chExt cx="600075" cy="200025"/>
        </a:xfrm>
      </xdr:grpSpPr>
      <xdr:grpSp>
        <xdr:nvGrpSpPr>
          <xdr:cNvPr id="126" name="Shape 126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7" name="Shape 127">
              <a:extLst>
                <a:ext uri="{FF2B5EF4-FFF2-40B4-BE49-F238E27FC236}">
                  <a16:creationId xmlns:a16="http://schemas.microsoft.com/office/drawing/2014/main" id="{00000000-0008-0000-0300-00007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09825" y="6915150"/>
          <a:ext cx="600075" cy="200025"/>
          <a:chOff x="5045963" y="3679988"/>
          <a:chExt cx="600075" cy="200025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29" name="Shape 129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09825" y="7115175"/>
          <a:ext cx="600075" cy="200025"/>
          <a:chOff x="5045963" y="3679988"/>
          <a:chExt cx="600075" cy="200025"/>
        </a:xfrm>
      </xdr:grpSpPr>
      <xdr:grpSp>
        <xdr:nvGrpSpPr>
          <xdr:cNvPr id="130" name="Shape 130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1" name="Shape 131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09825" y="7715250"/>
          <a:ext cx="600075" cy="200025"/>
          <a:chOff x="5045963" y="3679988"/>
          <a:chExt cx="600075" cy="200025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300-00008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3" name="Shape 133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09825" y="7915275"/>
          <a:ext cx="600075" cy="200025"/>
          <a:chOff x="5045963" y="3679988"/>
          <a:chExt cx="600075" cy="200025"/>
        </a:xfrm>
      </xdr:grpSpPr>
      <xdr:grpSp>
        <xdr:nvGrpSpPr>
          <xdr:cNvPr id="134" name="Shape 134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5" name="Shape 135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09825" y="8515350"/>
          <a:ext cx="600075" cy="200025"/>
          <a:chOff x="5045963" y="3679988"/>
          <a:chExt cx="600075" cy="200025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7" name="Shape 137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09825" y="8715375"/>
          <a:ext cx="600075" cy="200025"/>
          <a:chOff x="5045963" y="3679988"/>
          <a:chExt cx="600075" cy="200025"/>
        </a:xfrm>
      </xdr:grpSpPr>
      <xdr:grpSp>
        <xdr:nvGrpSpPr>
          <xdr:cNvPr id="138" name="Shape 138">
            <a:extLst>
              <a:ext uri="{FF2B5EF4-FFF2-40B4-BE49-F238E27FC236}">
                <a16:creationId xmlns:a16="http://schemas.microsoft.com/office/drawing/2014/main" id="{00000000-0008-0000-0300-00008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39" name="Shape 139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09825" y="9315450"/>
          <a:ext cx="600075" cy="200025"/>
          <a:chOff x="5045963" y="3679988"/>
          <a:chExt cx="600075" cy="200025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300-00008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1" name="Shape 141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09825" y="9515475"/>
          <a:ext cx="600075" cy="200025"/>
          <a:chOff x="5045963" y="3679988"/>
          <a:chExt cx="600075" cy="200025"/>
        </a:xfrm>
      </xdr:grpSpPr>
      <xdr:grpSp>
        <xdr:nvGrpSpPr>
          <xdr:cNvPr id="142" name="Shape 142">
            <a:extLst>
              <a:ext uri="{FF2B5EF4-FFF2-40B4-BE49-F238E27FC236}">
                <a16:creationId xmlns:a16="http://schemas.microsoft.com/office/drawing/2014/main" id="{00000000-0008-0000-0300-00008E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3" name="Shape 143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09825" y="10115550"/>
          <a:ext cx="600075" cy="200025"/>
          <a:chOff x="5045963" y="3679988"/>
          <a:chExt cx="600075" cy="200025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300-00009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5" name="Shape 145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09825" y="10315575"/>
          <a:ext cx="600075" cy="200025"/>
          <a:chOff x="5045963" y="3679988"/>
          <a:chExt cx="600075" cy="200025"/>
        </a:xfrm>
      </xdr:grpSpPr>
      <xdr:grpSp>
        <xdr:nvGrpSpPr>
          <xdr:cNvPr id="146" name="Shape 146">
            <a:extLst>
              <a:ext uri="{FF2B5EF4-FFF2-40B4-BE49-F238E27FC236}">
                <a16:creationId xmlns:a16="http://schemas.microsoft.com/office/drawing/2014/main" id="{00000000-0008-0000-0300-000092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7" name="Shape 147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09825" y="10915650"/>
          <a:ext cx="600075" cy="200025"/>
          <a:chOff x="5045963" y="3679988"/>
          <a:chExt cx="600075" cy="200025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300-00009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49" name="Shape 149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09825" y="11115675"/>
          <a:ext cx="600075" cy="200025"/>
          <a:chOff x="5045963" y="3679988"/>
          <a:chExt cx="600075" cy="200025"/>
        </a:xfrm>
      </xdr:grpSpPr>
      <xdr:grpSp>
        <xdr:nvGrpSpPr>
          <xdr:cNvPr id="150" name="Shape 150">
            <a:extLst>
              <a:ext uri="{FF2B5EF4-FFF2-40B4-BE49-F238E27FC236}">
                <a16:creationId xmlns:a16="http://schemas.microsoft.com/office/drawing/2014/main" id="{00000000-0008-0000-0300-000096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1" name="Shape 151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09825" y="11715750"/>
          <a:ext cx="600075" cy="200025"/>
          <a:chOff x="5045963" y="3679988"/>
          <a:chExt cx="600075" cy="200025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300-00009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3" name="Shape 153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409825" y="11915775"/>
          <a:ext cx="600075" cy="200025"/>
          <a:chOff x="5045963" y="3679988"/>
          <a:chExt cx="600075" cy="200025"/>
        </a:xfrm>
      </xdr:grpSpPr>
      <xdr:grpSp>
        <xdr:nvGrpSpPr>
          <xdr:cNvPr id="154" name="Shape 154">
            <a:extLst>
              <a:ext uri="{FF2B5EF4-FFF2-40B4-BE49-F238E27FC236}">
                <a16:creationId xmlns:a16="http://schemas.microsoft.com/office/drawing/2014/main" id="{00000000-0008-0000-0300-00009A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5" name="Shape 4">
              <a:extLst>
                <a:ext uri="{FF2B5EF4-FFF2-40B4-BE49-F238E27FC236}">
                  <a16:creationId xmlns:a16="http://schemas.microsoft.com/office/drawing/2014/main" id="{00000000-0008-0000-0300-00004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5" name="Shape 155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CxnSpPr/>
          </xdr:nvCxnSpPr>
          <xdr:spPr>
            <a:xfrm rot="10800000" flipH="1">
              <a:off x="5045963" y="3679988"/>
              <a:ext cx="60007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38700" y="276225"/>
          <a:ext cx="590550" cy="400050"/>
          <a:chOff x="5050725" y="3579975"/>
          <a:chExt cx="590550" cy="400050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300-00009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67" name="Shape 4">
              <a:extLst>
                <a:ext uri="{FF2B5EF4-FFF2-40B4-BE49-F238E27FC236}">
                  <a16:creationId xmlns:a16="http://schemas.microsoft.com/office/drawing/2014/main" id="{00000000-0008-0000-0300-00004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7" name="Shape 157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38700" y="638175"/>
          <a:ext cx="590550" cy="400050"/>
          <a:chOff x="5050725" y="3579975"/>
          <a:chExt cx="590550" cy="400050"/>
        </a:xfrm>
      </xdr:grpSpPr>
      <xdr:grpSp>
        <xdr:nvGrpSpPr>
          <xdr:cNvPr id="158" name="Shape 158">
            <a:extLst>
              <a:ext uri="{FF2B5EF4-FFF2-40B4-BE49-F238E27FC236}">
                <a16:creationId xmlns:a16="http://schemas.microsoft.com/office/drawing/2014/main" id="{00000000-0008-0000-0300-00009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69" name="Shape 4">
              <a:extLst>
                <a:ext uri="{FF2B5EF4-FFF2-40B4-BE49-F238E27FC236}">
                  <a16:creationId xmlns:a16="http://schemas.microsoft.com/office/drawing/2014/main" id="{00000000-0008-0000-0300-00004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59" name="Shape 159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38700" y="1711325"/>
          <a:ext cx="600075" cy="400050"/>
          <a:chOff x="5045963" y="3579975"/>
          <a:chExt cx="600075" cy="400050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300-0000A0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1" name="Shape 4">
              <a:extLst>
                <a:ext uri="{FF2B5EF4-FFF2-40B4-BE49-F238E27FC236}">
                  <a16:creationId xmlns:a16="http://schemas.microsoft.com/office/drawing/2014/main" id="{00000000-0008-0000-0300-00004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1" name="Shape 161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38700" y="2092325"/>
          <a:ext cx="590550" cy="400050"/>
          <a:chOff x="5050725" y="3579975"/>
          <a:chExt cx="590550" cy="400050"/>
        </a:xfrm>
      </xdr:grpSpPr>
      <xdr:grpSp>
        <xdr:nvGrpSpPr>
          <xdr:cNvPr id="162" name="Shape 162">
            <a:extLst>
              <a:ext uri="{FF2B5EF4-FFF2-40B4-BE49-F238E27FC236}">
                <a16:creationId xmlns:a16="http://schemas.microsoft.com/office/drawing/2014/main" id="{00000000-0008-0000-0300-0000A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3" name="Shape 4">
              <a:extLst>
                <a:ext uri="{FF2B5EF4-FFF2-40B4-BE49-F238E27FC236}">
                  <a16:creationId xmlns:a16="http://schemas.microsoft.com/office/drawing/2014/main" id="{00000000-0008-0000-0300-00004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3" name="Shape 163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38700" y="1724025"/>
          <a:ext cx="590550" cy="400050"/>
          <a:chOff x="5050725" y="3579975"/>
          <a:chExt cx="590550" cy="400050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300-0000A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5" name="Shape 4">
              <a:extLst>
                <a:ext uri="{FF2B5EF4-FFF2-40B4-BE49-F238E27FC236}">
                  <a16:creationId xmlns:a16="http://schemas.microsoft.com/office/drawing/2014/main" id="{00000000-0008-0000-0300-00004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5" name="Shape 165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38700" y="2085975"/>
          <a:ext cx="590550" cy="400050"/>
          <a:chOff x="5050725" y="3579975"/>
          <a:chExt cx="590550" cy="400050"/>
        </a:xfrm>
      </xdr:grpSpPr>
      <xdr:grpSp>
        <xdr:nvGrpSpPr>
          <xdr:cNvPr id="166" name="Shape 166">
            <a:extLst>
              <a:ext uri="{FF2B5EF4-FFF2-40B4-BE49-F238E27FC236}">
                <a16:creationId xmlns:a16="http://schemas.microsoft.com/office/drawing/2014/main" id="{00000000-0008-0000-0300-0000A6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77" name="Shape 4">
              <a:extLst>
                <a:ext uri="{FF2B5EF4-FFF2-40B4-BE49-F238E27FC236}">
                  <a16:creationId xmlns:a16="http://schemas.microsoft.com/office/drawing/2014/main" id="{00000000-0008-0000-0300-00004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7" name="Shape 167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38700" y="3171825"/>
          <a:ext cx="590550" cy="400050"/>
          <a:chOff x="5050725" y="3579975"/>
          <a:chExt cx="590550" cy="400050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300-0000A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79" name="Shape 4">
              <a:extLst>
                <a:ext uri="{FF2B5EF4-FFF2-40B4-BE49-F238E27FC236}">
                  <a16:creationId xmlns:a16="http://schemas.microsoft.com/office/drawing/2014/main" id="{00000000-0008-0000-0300-00004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69" name="Shape 169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38700" y="3533775"/>
          <a:ext cx="590550" cy="400050"/>
          <a:chOff x="5050725" y="3579975"/>
          <a:chExt cx="590550" cy="400050"/>
        </a:xfrm>
      </xdr:grpSpPr>
      <xdr:grpSp>
        <xdr:nvGrpSpPr>
          <xdr:cNvPr id="170" name="Shape 170">
            <a:extLst>
              <a:ext uri="{FF2B5EF4-FFF2-40B4-BE49-F238E27FC236}">
                <a16:creationId xmlns:a16="http://schemas.microsoft.com/office/drawing/2014/main" id="{00000000-0008-0000-0300-0000AA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1" name="Shape 4">
              <a:extLst>
                <a:ext uri="{FF2B5EF4-FFF2-40B4-BE49-F238E27FC236}">
                  <a16:creationId xmlns:a16="http://schemas.microsoft.com/office/drawing/2014/main" id="{00000000-0008-0000-0300-00005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1" name="Shape 171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38700" y="4714875"/>
          <a:ext cx="590550" cy="400050"/>
          <a:chOff x="5050725" y="3579975"/>
          <a:chExt cx="590550" cy="40005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300-0000A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3" name="Shape 4">
              <a:extLst>
                <a:ext uri="{FF2B5EF4-FFF2-40B4-BE49-F238E27FC236}">
                  <a16:creationId xmlns:a16="http://schemas.microsoft.com/office/drawing/2014/main" id="{00000000-0008-0000-0300-00005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3" name="Shape 173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38700" y="5114925"/>
          <a:ext cx="590550" cy="400050"/>
          <a:chOff x="5050725" y="3579975"/>
          <a:chExt cx="590550" cy="400050"/>
        </a:xfrm>
      </xdr:grpSpPr>
      <xdr:grpSp>
        <xdr:nvGrpSpPr>
          <xdr:cNvPr id="174" name="Shape 174">
            <a:extLst>
              <a:ext uri="{FF2B5EF4-FFF2-40B4-BE49-F238E27FC236}">
                <a16:creationId xmlns:a16="http://schemas.microsoft.com/office/drawing/2014/main" id="{00000000-0008-0000-0300-0000AE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5" name="Shape 4">
              <a:extLst>
                <a:ext uri="{FF2B5EF4-FFF2-40B4-BE49-F238E27FC236}">
                  <a16:creationId xmlns:a16="http://schemas.microsoft.com/office/drawing/2014/main" id="{00000000-0008-0000-0300-00005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5" name="Shape 175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38700" y="6315075"/>
          <a:ext cx="590550" cy="400050"/>
          <a:chOff x="5050725" y="3579975"/>
          <a:chExt cx="590550" cy="40005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300-0000B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87" name="Shape 4">
              <a:extLst>
                <a:ext uri="{FF2B5EF4-FFF2-40B4-BE49-F238E27FC236}">
                  <a16:creationId xmlns:a16="http://schemas.microsoft.com/office/drawing/2014/main" id="{00000000-0008-0000-0300-00005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7" name="Shape 177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38700" y="6715125"/>
          <a:ext cx="590550" cy="400050"/>
          <a:chOff x="5050725" y="3579975"/>
          <a:chExt cx="590550" cy="400050"/>
        </a:xfrm>
      </xdr:grpSpPr>
      <xdr:grpSp>
        <xdr:nvGrpSpPr>
          <xdr:cNvPr id="178" name="Shape 178">
            <a:extLst>
              <a:ext uri="{FF2B5EF4-FFF2-40B4-BE49-F238E27FC236}">
                <a16:creationId xmlns:a16="http://schemas.microsoft.com/office/drawing/2014/main" id="{00000000-0008-0000-0300-0000B2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89" name="Shape 4">
              <a:extLst>
                <a:ext uri="{FF2B5EF4-FFF2-40B4-BE49-F238E27FC236}">
                  <a16:creationId xmlns:a16="http://schemas.microsoft.com/office/drawing/2014/main" id="{00000000-0008-0000-0300-00005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79" name="Shape 179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38700" y="7915275"/>
          <a:ext cx="590550" cy="400050"/>
          <a:chOff x="5050725" y="3579975"/>
          <a:chExt cx="590550" cy="40005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300-0000B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1" name="Shape 4">
              <a:extLst>
                <a:ext uri="{FF2B5EF4-FFF2-40B4-BE49-F238E27FC236}">
                  <a16:creationId xmlns:a16="http://schemas.microsoft.com/office/drawing/2014/main" id="{00000000-0008-0000-0300-00005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1" name="Shape 181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GrpSpPr/>
      </xdr:nvGrpSpPr>
      <xdr:grpSpPr>
        <a:xfrm>
          <a:off x="4838700" y="8315325"/>
          <a:ext cx="590550" cy="400050"/>
          <a:chOff x="5050725" y="3579975"/>
          <a:chExt cx="590550" cy="400050"/>
        </a:xfrm>
      </xdr:grpSpPr>
      <xdr:grpSp>
        <xdr:nvGrpSpPr>
          <xdr:cNvPr id="183" name="Shape 182">
            <a:extLst>
              <a:ext uri="{FF2B5EF4-FFF2-40B4-BE49-F238E27FC236}">
                <a16:creationId xmlns:a16="http://schemas.microsoft.com/office/drawing/2014/main" id="{00000000-0008-0000-0300-0000B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84" name="Shape 4">
              <a:extLst>
                <a:ext uri="{FF2B5EF4-FFF2-40B4-BE49-F238E27FC236}">
                  <a16:creationId xmlns:a16="http://schemas.microsoft.com/office/drawing/2014/main" id="{00000000-0008-0000-0300-0000B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5" name="Shape 183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GrpSpPr/>
      </xdr:nvGrpSpPr>
      <xdr:grpSpPr>
        <a:xfrm>
          <a:off x="4838700" y="9515475"/>
          <a:ext cx="590550" cy="400050"/>
          <a:chOff x="5050725" y="3579975"/>
          <a:chExt cx="590550" cy="400050"/>
        </a:xfrm>
      </xdr:grpSpPr>
      <xdr:grpSp>
        <xdr:nvGrpSpPr>
          <xdr:cNvPr id="187" name="Shape 184">
            <a:extLst>
              <a:ext uri="{FF2B5EF4-FFF2-40B4-BE49-F238E27FC236}">
                <a16:creationId xmlns:a16="http://schemas.microsoft.com/office/drawing/2014/main" id="{00000000-0008-0000-0300-0000B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88" name="Shape 4">
              <a:extLst>
                <a:ext uri="{FF2B5EF4-FFF2-40B4-BE49-F238E27FC236}">
                  <a16:creationId xmlns:a16="http://schemas.microsoft.com/office/drawing/2014/main" id="{00000000-0008-0000-0300-0000BC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89" name="Shape 185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GrpSpPr/>
      </xdr:nvGrpSpPr>
      <xdr:grpSpPr>
        <a:xfrm>
          <a:off x="4838700" y="9915525"/>
          <a:ext cx="590550" cy="400050"/>
          <a:chOff x="5050725" y="3579975"/>
          <a:chExt cx="590550" cy="400050"/>
        </a:xfrm>
      </xdr:grpSpPr>
      <xdr:grpSp>
        <xdr:nvGrpSpPr>
          <xdr:cNvPr id="191" name="Shape 186">
            <a:extLst>
              <a:ext uri="{FF2B5EF4-FFF2-40B4-BE49-F238E27FC236}">
                <a16:creationId xmlns:a16="http://schemas.microsoft.com/office/drawing/2014/main" id="{00000000-0008-0000-0300-0000BF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2" name="Shape 4">
              <a:extLst>
                <a:ext uri="{FF2B5EF4-FFF2-40B4-BE49-F238E27FC236}">
                  <a16:creationId xmlns:a16="http://schemas.microsoft.com/office/drawing/2014/main" id="{00000000-0008-0000-0300-0000C0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3" name="Shape 187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GrpSpPr/>
      </xdr:nvGrpSpPr>
      <xdr:grpSpPr>
        <a:xfrm>
          <a:off x="4838700" y="11115675"/>
          <a:ext cx="590550" cy="400050"/>
          <a:chOff x="5050725" y="3579975"/>
          <a:chExt cx="590550" cy="400050"/>
        </a:xfrm>
      </xdr:grpSpPr>
      <xdr:grpSp>
        <xdr:nvGrpSpPr>
          <xdr:cNvPr id="195" name="Shape 188">
            <a:extLst>
              <a:ext uri="{FF2B5EF4-FFF2-40B4-BE49-F238E27FC236}">
                <a16:creationId xmlns:a16="http://schemas.microsoft.com/office/drawing/2014/main" id="{00000000-0008-0000-0300-0000C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6" name="Shape 4">
              <a:extLst>
                <a:ext uri="{FF2B5EF4-FFF2-40B4-BE49-F238E27FC236}">
                  <a16:creationId xmlns:a16="http://schemas.microsoft.com/office/drawing/2014/main" id="{00000000-0008-0000-0300-0000C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197" name="Shape 189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GrpSpPr/>
      </xdr:nvGrpSpPr>
      <xdr:grpSpPr>
        <a:xfrm>
          <a:off x="4838700" y="11515725"/>
          <a:ext cx="590550" cy="400050"/>
          <a:chOff x="5050725" y="3579975"/>
          <a:chExt cx="590550" cy="400050"/>
        </a:xfrm>
      </xdr:grpSpPr>
      <xdr:grpSp>
        <xdr:nvGrpSpPr>
          <xdr:cNvPr id="199" name="Shape 190">
            <a:extLst>
              <a:ext uri="{FF2B5EF4-FFF2-40B4-BE49-F238E27FC236}">
                <a16:creationId xmlns:a16="http://schemas.microsoft.com/office/drawing/2014/main" id="{00000000-0008-0000-0300-0000C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0" name="Shape 4">
              <a:extLst>
                <a:ext uri="{FF2B5EF4-FFF2-40B4-BE49-F238E27FC236}">
                  <a16:creationId xmlns:a16="http://schemas.microsoft.com/office/drawing/2014/main" id="{00000000-0008-0000-0300-0000C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1" name="Shape 191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GrpSpPr/>
      </xdr:nvGrpSpPr>
      <xdr:grpSpPr>
        <a:xfrm>
          <a:off x="7267575" y="625475"/>
          <a:ext cx="600075" cy="800100"/>
          <a:chOff x="5045963" y="3246600"/>
          <a:chExt cx="600075" cy="1066800"/>
        </a:xfrm>
      </xdr:grpSpPr>
      <xdr:grpSp>
        <xdr:nvGrpSpPr>
          <xdr:cNvPr id="203" name="Shape 192">
            <a:extLst>
              <a:ext uri="{FF2B5EF4-FFF2-40B4-BE49-F238E27FC236}">
                <a16:creationId xmlns:a16="http://schemas.microsoft.com/office/drawing/2014/main" id="{00000000-0008-0000-0300-0000C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04" name="Shape 4">
              <a:extLst>
                <a:ext uri="{FF2B5EF4-FFF2-40B4-BE49-F238E27FC236}">
                  <a16:creationId xmlns:a16="http://schemas.microsoft.com/office/drawing/2014/main" id="{00000000-0008-0000-0300-0000C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5" name="Shape 193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GrpSpPr/>
      </xdr:nvGrpSpPr>
      <xdr:grpSpPr>
        <a:xfrm>
          <a:off x="7162800" y="1349375"/>
          <a:ext cx="628650" cy="800100"/>
          <a:chOff x="5031675" y="3263012"/>
          <a:chExt cx="628650" cy="1033975"/>
        </a:xfrm>
      </xdr:grpSpPr>
      <xdr:grpSp>
        <xdr:nvGrpSpPr>
          <xdr:cNvPr id="207" name="Shape 194">
            <a:extLst>
              <a:ext uri="{FF2B5EF4-FFF2-40B4-BE49-F238E27FC236}">
                <a16:creationId xmlns:a16="http://schemas.microsoft.com/office/drawing/2014/main" id="{00000000-0008-0000-0300-0000C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08" name="Shape 4">
              <a:extLst>
                <a:ext uri="{FF2B5EF4-FFF2-40B4-BE49-F238E27FC236}">
                  <a16:creationId xmlns:a16="http://schemas.microsoft.com/office/drawing/2014/main" id="{00000000-0008-0000-0300-0000D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09" name="Shape 195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GrpSpPr/>
      </xdr:nvGrpSpPr>
      <xdr:grpSpPr>
        <a:xfrm>
          <a:off x="7267575" y="3521075"/>
          <a:ext cx="600075" cy="800100"/>
          <a:chOff x="5045963" y="3246600"/>
          <a:chExt cx="600075" cy="1066800"/>
        </a:xfrm>
      </xdr:grpSpPr>
      <xdr:grpSp>
        <xdr:nvGrpSpPr>
          <xdr:cNvPr id="211" name="Shape 196">
            <a:extLst>
              <a:ext uri="{FF2B5EF4-FFF2-40B4-BE49-F238E27FC236}">
                <a16:creationId xmlns:a16="http://schemas.microsoft.com/office/drawing/2014/main" id="{00000000-0008-0000-0300-0000D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12" name="Shape 4">
              <a:extLst>
                <a:ext uri="{FF2B5EF4-FFF2-40B4-BE49-F238E27FC236}">
                  <a16:creationId xmlns:a16="http://schemas.microsoft.com/office/drawing/2014/main" id="{00000000-0008-0000-0300-0000D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3" name="Shape 197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GrpSpPr/>
      </xdr:nvGrpSpPr>
      <xdr:grpSpPr>
        <a:xfrm>
          <a:off x="7162800" y="4302125"/>
          <a:ext cx="628650" cy="800100"/>
          <a:chOff x="5031675" y="3263012"/>
          <a:chExt cx="628650" cy="1033975"/>
        </a:xfrm>
      </xdr:grpSpPr>
      <xdr:grpSp>
        <xdr:nvGrpSpPr>
          <xdr:cNvPr id="215" name="Shape 198">
            <a:extLst>
              <a:ext uri="{FF2B5EF4-FFF2-40B4-BE49-F238E27FC236}">
                <a16:creationId xmlns:a16="http://schemas.microsoft.com/office/drawing/2014/main" id="{00000000-0008-0000-0300-0000D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16" name="Shape 4">
              <a:extLst>
                <a:ext uri="{FF2B5EF4-FFF2-40B4-BE49-F238E27FC236}">
                  <a16:creationId xmlns:a16="http://schemas.microsoft.com/office/drawing/2014/main" id="{00000000-0008-0000-0300-0000D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17" name="Shape 199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GrpSpPr/>
      </xdr:nvGrpSpPr>
      <xdr:grpSpPr>
        <a:xfrm>
          <a:off x="7267575" y="6702425"/>
          <a:ext cx="600075" cy="800100"/>
          <a:chOff x="5045963" y="3246600"/>
          <a:chExt cx="600075" cy="1066800"/>
        </a:xfrm>
      </xdr:grpSpPr>
      <xdr:grpSp>
        <xdr:nvGrpSpPr>
          <xdr:cNvPr id="219" name="Shape 200">
            <a:extLst>
              <a:ext uri="{FF2B5EF4-FFF2-40B4-BE49-F238E27FC236}">
                <a16:creationId xmlns:a16="http://schemas.microsoft.com/office/drawing/2014/main" id="{00000000-0008-0000-0300-0000DB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0" name="Shape 4">
              <a:extLst>
                <a:ext uri="{FF2B5EF4-FFF2-40B4-BE49-F238E27FC236}">
                  <a16:creationId xmlns:a16="http://schemas.microsoft.com/office/drawing/2014/main" id="{00000000-0008-0000-0300-0000DC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01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GrpSpPr/>
      </xdr:nvGrpSpPr>
      <xdr:grpSpPr>
        <a:xfrm>
          <a:off x="7162800" y="7502525"/>
          <a:ext cx="628650" cy="800100"/>
          <a:chOff x="5031675" y="3263012"/>
          <a:chExt cx="628650" cy="1033975"/>
        </a:xfrm>
      </xdr:grpSpPr>
      <xdr:grpSp>
        <xdr:nvGrpSpPr>
          <xdr:cNvPr id="223" name="Shape 202">
            <a:extLst>
              <a:ext uri="{FF2B5EF4-FFF2-40B4-BE49-F238E27FC236}">
                <a16:creationId xmlns:a16="http://schemas.microsoft.com/office/drawing/2014/main" id="{00000000-0008-0000-0300-0000DF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24" name="Shape 4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03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GrpSpPr/>
      </xdr:nvGrpSpPr>
      <xdr:grpSpPr>
        <a:xfrm>
          <a:off x="7267575" y="9902825"/>
          <a:ext cx="600075" cy="800100"/>
          <a:chOff x="5045963" y="3246600"/>
          <a:chExt cx="600075" cy="1066800"/>
        </a:xfrm>
      </xdr:grpSpPr>
      <xdr:grpSp>
        <xdr:nvGrpSpPr>
          <xdr:cNvPr id="227" name="Shape 204">
            <a:extLst>
              <a:ext uri="{FF2B5EF4-FFF2-40B4-BE49-F238E27FC236}">
                <a16:creationId xmlns:a16="http://schemas.microsoft.com/office/drawing/2014/main" id="{00000000-0008-0000-0300-0000E300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28" name="Shape 4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05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GrpSpPr/>
      </xdr:nvGrpSpPr>
      <xdr:grpSpPr>
        <a:xfrm>
          <a:off x="7162800" y="10702925"/>
          <a:ext cx="628650" cy="800100"/>
          <a:chOff x="5031675" y="3263012"/>
          <a:chExt cx="628650" cy="1033975"/>
        </a:xfrm>
      </xdr:grpSpPr>
      <xdr:grpSp>
        <xdr:nvGrpSpPr>
          <xdr:cNvPr id="231" name="Shape 206">
            <a:extLst>
              <a:ext uri="{FF2B5EF4-FFF2-40B4-BE49-F238E27FC236}">
                <a16:creationId xmlns:a16="http://schemas.microsoft.com/office/drawing/2014/main" id="{00000000-0008-0000-0300-0000E700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32" name="Shape 4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07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GrpSpPr/>
      </xdr:nvGrpSpPr>
      <xdr:grpSpPr>
        <a:xfrm>
          <a:off x="9696450" y="1349375"/>
          <a:ext cx="600075" cy="1600200"/>
          <a:chOff x="5045963" y="1611987"/>
          <a:chExt cx="600075" cy="4336026"/>
        </a:xfrm>
      </xdr:grpSpPr>
      <xdr:grpSp>
        <xdr:nvGrpSpPr>
          <xdr:cNvPr id="235" name="Shape 208">
            <a:extLst>
              <a:ext uri="{FF2B5EF4-FFF2-40B4-BE49-F238E27FC236}">
                <a16:creationId xmlns:a16="http://schemas.microsoft.com/office/drawing/2014/main" id="{00000000-0008-0000-0300-0000EB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36" name="Shape 4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09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9591675" y="2797175"/>
          <a:ext cx="628650" cy="1600200"/>
          <a:chOff x="5031675" y="1712049"/>
          <a:chExt cx="628650" cy="4135902"/>
        </a:xfrm>
      </xdr:grpSpPr>
      <xdr:grpSp>
        <xdr:nvGrpSpPr>
          <xdr:cNvPr id="239" name="Shape 210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0" name="Shape 4">
              <a:extLst>
                <a:ext uri="{FF2B5EF4-FFF2-40B4-BE49-F238E27FC236}">
                  <a16:creationId xmlns:a16="http://schemas.microsoft.com/office/drawing/2014/main" id="{00000000-0008-0000-0300-0000F0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11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GrpSpPr/>
      </xdr:nvGrpSpPr>
      <xdr:grpSpPr>
        <a:xfrm>
          <a:off x="9696450" y="7502525"/>
          <a:ext cx="600075" cy="1600200"/>
          <a:chOff x="5045963" y="1611987"/>
          <a:chExt cx="600075" cy="4336026"/>
        </a:xfrm>
      </xdr:grpSpPr>
      <xdr:grpSp>
        <xdr:nvGrpSpPr>
          <xdr:cNvPr id="243" name="Shape 212">
            <a:extLst>
              <a:ext uri="{FF2B5EF4-FFF2-40B4-BE49-F238E27FC236}">
                <a16:creationId xmlns:a16="http://schemas.microsoft.com/office/drawing/2014/main" id="{00000000-0008-0000-0300-0000F300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244" name="Shape 4">
              <a:extLst>
                <a:ext uri="{FF2B5EF4-FFF2-40B4-BE49-F238E27FC236}">
                  <a16:creationId xmlns:a16="http://schemas.microsoft.com/office/drawing/2014/main" id="{00000000-0008-0000-0300-0000F4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13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246" name="Shape 2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GrpSpPr/>
      </xdr:nvGrpSpPr>
      <xdr:grpSpPr>
        <a:xfrm>
          <a:off x="9591675" y="9102725"/>
          <a:ext cx="628650" cy="1600200"/>
          <a:chOff x="5031675" y="1712049"/>
          <a:chExt cx="628650" cy="4135902"/>
        </a:xfrm>
      </xdr:grpSpPr>
      <xdr:grpSp>
        <xdr:nvGrpSpPr>
          <xdr:cNvPr id="247" name="Shape 214">
            <a:extLst>
              <a:ext uri="{FF2B5EF4-FFF2-40B4-BE49-F238E27FC236}">
                <a16:creationId xmlns:a16="http://schemas.microsoft.com/office/drawing/2014/main" id="{00000000-0008-0000-0300-0000F700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248" name="Shape 4">
              <a:extLst>
                <a:ext uri="{FF2B5EF4-FFF2-40B4-BE49-F238E27FC236}">
                  <a16:creationId xmlns:a16="http://schemas.microsoft.com/office/drawing/2014/main" id="{00000000-0008-0000-0300-0000F8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15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250" name="Shape 2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GrpSpPr/>
      </xdr:nvGrpSpPr>
      <xdr:grpSpPr>
        <a:xfrm>
          <a:off x="12125325" y="2797175"/>
          <a:ext cx="600075" cy="3200400"/>
          <a:chOff x="5045963" y="-4892052"/>
          <a:chExt cx="600075" cy="17344103"/>
        </a:xfrm>
      </xdr:grpSpPr>
      <xdr:grpSp>
        <xdr:nvGrpSpPr>
          <xdr:cNvPr id="251" name="Shape 216">
            <a:extLst>
              <a:ext uri="{FF2B5EF4-FFF2-40B4-BE49-F238E27FC236}">
                <a16:creationId xmlns:a16="http://schemas.microsoft.com/office/drawing/2014/main" id="{00000000-0008-0000-0300-0000FB000000}"/>
              </a:ext>
            </a:extLst>
          </xdr:cNvPr>
          <xdr:cNvGrpSpPr/>
        </xdr:nvGrpSpPr>
        <xdr:grpSpPr>
          <a:xfrm>
            <a:off x="5045963" y="-4892052"/>
            <a:ext cx="600075" cy="17344103"/>
            <a:chOff x="3745800" y="2179800"/>
            <a:chExt cx="3200400" cy="3200400"/>
          </a:xfrm>
        </xdr:grpSpPr>
        <xdr:sp macro="" textlink="">
          <xdr:nvSpPr>
            <xdr:cNvPr id="252" name="Shape 4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SpPr/>
          </xdr:nvSpPr>
          <xdr:spPr>
            <a:xfrm>
              <a:off x="3745800" y="3484725"/>
              <a:ext cx="32004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17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CxnSpPr/>
          </xdr:nvCxnSpPr>
          <xdr:spPr>
            <a:xfrm rot="-5400000" flipH="1">
              <a:off x="3745800" y="3484725"/>
              <a:ext cx="32004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254" name="Shape 2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GrpSpPr/>
      </xdr:nvGrpSpPr>
      <xdr:grpSpPr>
        <a:xfrm>
          <a:off x="12125325" y="5902325"/>
          <a:ext cx="619125" cy="3219450"/>
          <a:chOff x="5036438" y="-4696208"/>
          <a:chExt cx="619125" cy="16952416"/>
        </a:xfrm>
      </xdr:grpSpPr>
      <xdr:grpSp>
        <xdr:nvGrpSpPr>
          <xdr:cNvPr id="255" name="Shape 218">
            <a:extLst>
              <a:ext uri="{FF2B5EF4-FFF2-40B4-BE49-F238E27FC236}">
                <a16:creationId xmlns:a16="http://schemas.microsoft.com/office/drawing/2014/main" id="{00000000-0008-0000-0300-0000FF000000}"/>
              </a:ext>
            </a:extLst>
          </xdr:cNvPr>
          <xdr:cNvGrpSpPr/>
        </xdr:nvGrpSpPr>
        <xdr:grpSpPr>
          <a:xfrm>
            <a:off x="5036438" y="-4696208"/>
            <a:ext cx="619125" cy="16952416"/>
            <a:chOff x="3741038" y="2175038"/>
            <a:chExt cx="3209925" cy="3209925"/>
          </a:xfrm>
        </xdr:grpSpPr>
        <xdr:sp macro="" textlink="">
          <xdr:nvSpPr>
            <xdr:cNvPr id="256" name="Shape 4">
              <a:extLst>
                <a:ext uri="{FF2B5EF4-FFF2-40B4-BE49-F238E27FC236}">
                  <a16:creationId xmlns:a16="http://schemas.microsoft.com/office/drawing/2014/main" id="{00000000-0008-0000-0300-000000010000}"/>
                </a:ext>
              </a:extLst>
            </xdr:cNvPr>
            <xdr:cNvSpPr/>
          </xdr:nvSpPr>
          <xdr:spPr>
            <a:xfrm>
              <a:off x="3741038" y="3475200"/>
              <a:ext cx="3209925" cy="609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19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CxnSpPr/>
          </xdr:nvCxnSpPr>
          <xdr:spPr>
            <a:xfrm rot="-5400000">
              <a:off x="3741038" y="3475200"/>
              <a:ext cx="3209925" cy="609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8350" y="95250"/>
          <a:ext cx="600075" cy="200025"/>
          <a:chOff x="5045963" y="3679988"/>
          <a:chExt cx="600075" cy="200025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400-0000D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1" name="Shape 221">
              <a:extLst>
                <a:ext uri="{FF2B5EF4-FFF2-40B4-BE49-F238E27FC236}">
                  <a16:creationId xmlns:a16="http://schemas.microsoft.com/office/drawing/2014/main" id="{00000000-0008-0000-0400-0000D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8350" y="276225"/>
          <a:ext cx="609600" cy="200025"/>
          <a:chOff x="5041200" y="3679988"/>
          <a:chExt cx="609600" cy="200025"/>
        </a:xfrm>
      </xdr:grpSpPr>
      <xdr:grpSp>
        <xdr:nvGrpSpPr>
          <xdr:cNvPr id="222" name="Shape 222">
            <a:extLst>
              <a:ext uri="{FF2B5EF4-FFF2-40B4-BE49-F238E27FC236}">
                <a16:creationId xmlns:a16="http://schemas.microsoft.com/office/drawing/2014/main" id="{00000000-0008-0000-0400-0000D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3" name="Shape 223">
              <a:extLst>
                <a:ext uri="{FF2B5EF4-FFF2-40B4-BE49-F238E27FC236}">
                  <a16:creationId xmlns:a16="http://schemas.microsoft.com/office/drawing/2014/main" id="{00000000-0008-0000-0400-0000D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8350" y="81915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4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5" name="Shape 225">
              <a:extLst>
                <a:ext uri="{FF2B5EF4-FFF2-40B4-BE49-F238E27FC236}">
                  <a16:creationId xmlns:a16="http://schemas.microsoft.com/office/drawing/2014/main" id="{00000000-0008-0000-0400-0000E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38350" y="1000125"/>
          <a:ext cx="609600" cy="200025"/>
          <a:chOff x="5041200" y="3679988"/>
          <a:chExt cx="609600" cy="200025"/>
        </a:xfrm>
      </xdr:grpSpPr>
      <xdr:grpSp>
        <xdr:nvGrpSpPr>
          <xdr:cNvPr id="226" name="Shape 226">
            <a:extLst>
              <a:ext uri="{FF2B5EF4-FFF2-40B4-BE49-F238E27FC236}">
                <a16:creationId xmlns:a16="http://schemas.microsoft.com/office/drawing/2014/main" id="{00000000-0008-0000-0400-0000E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7" name="Shape 227">
              <a:extLst>
                <a:ext uri="{FF2B5EF4-FFF2-40B4-BE49-F238E27FC236}">
                  <a16:creationId xmlns:a16="http://schemas.microsoft.com/office/drawing/2014/main" id="{00000000-0008-0000-0400-0000E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38350" y="15430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4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29" name="Shape 229">
              <a:extLst>
                <a:ext uri="{FF2B5EF4-FFF2-40B4-BE49-F238E27FC236}">
                  <a16:creationId xmlns:a16="http://schemas.microsoft.com/office/drawing/2014/main" id="{00000000-0008-0000-0400-0000E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38350" y="1724025"/>
          <a:ext cx="609600" cy="200025"/>
          <a:chOff x="5041200" y="3679988"/>
          <a:chExt cx="609600" cy="200025"/>
        </a:xfrm>
      </xdr:grpSpPr>
      <xdr:grpSp>
        <xdr:nvGrpSpPr>
          <xdr:cNvPr id="230" name="Shape 230">
            <a:extLst>
              <a:ext uri="{FF2B5EF4-FFF2-40B4-BE49-F238E27FC236}">
                <a16:creationId xmlns:a16="http://schemas.microsoft.com/office/drawing/2014/main" id="{00000000-0008-0000-0400-0000E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1" name="Shape 231">
              <a:extLst>
                <a:ext uri="{FF2B5EF4-FFF2-40B4-BE49-F238E27FC236}">
                  <a16:creationId xmlns:a16="http://schemas.microsoft.com/office/drawing/2014/main" id="{00000000-0008-0000-0400-0000E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38350" y="226695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4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3" name="Shape 233">
              <a:extLst>
                <a:ext uri="{FF2B5EF4-FFF2-40B4-BE49-F238E27FC236}">
                  <a16:creationId xmlns:a16="http://schemas.microsoft.com/office/drawing/2014/main" id="{00000000-0008-0000-0400-0000E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38350" y="2447925"/>
          <a:ext cx="609600" cy="200025"/>
          <a:chOff x="5041200" y="3679988"/>
          <a:chExt cx="609600" cy="200025"/>
        </a:xfrm>
      </xdr:grpSpPr>
      <xdr:grpSp>
        <xdr:nvGrpSpPr>
          <xdr:cNvPr id="234" name="Shape 234">
            <a:extLst>
              <a:ext uri="{FF2B5EF4-FFF2-40B4-BE49-F238E27FC236}">
                <a16:creationId xmlns:a16="http://schemas.microsoft.com/office/drawing/2014/main" id="{00000000-0008-0000-0400-0000E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5" name="Shape 235">
              <a:extLst>
                <a:ext uri="{FF2B5EF4-FFF2-40B4-BE49-F238E27FC236}">
                  <a16:creationId xmlns:a16="http://schemas.microsoft.com/office/drawing/2014/main" id="{00000000-0008-0000-0400-0000E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38350" y="29908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4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7" name="Shape 237">
              <a:extLst>
                <a:ext uri="{FF2B5EF4-FFF2-40B4-BE49-F238E27FC236}">
                  <a16:creationId xmlns:a16="http://schemas.microsoft.com/office/drawing/2014/main" id="{00000000-0008-0000-0400-0000E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8350" y="3171825"/>
          <a:ext cx="609600" cy="200025"/>
          <a:chOff x="5041200" y="3679988"/>
          <a:chExt cx="609600" cy="200025"/>
        </a:xfrm>
      </xdr:grpSpPr>
      <xdr:grpSp>
        <xdr:nvGrpSpPr>
          <xdr:cNvPr id="238" name="Shape 238">
            <a:extLst>
              <a:ext uri="{FF2B5EF4-FFF2-40B4-BE49-F238E27FC236}">
                <a16:creationId xmlns:a16="http://schemas.microsoft.com/office/drawing/2014/main" id="{00000000-0008-0000-0400-0000E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39" name="Shape 239">
              <a:extLst>
                <a:ext uri="{FF2B5EF4-FFF2-40B4-BE49-F238E27FC236}">
                  <a16:creationId xmlns:a16="http://schemas.microsoft.com/office/drawing/2014/main" id="{00000000-0008-0000-0400-0000E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8350" y="371475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4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1" name="Shape 241">
              <a:extLst>
                <a:ext uri="{FF2B5EF4-FFF2-40B4-BE49-F238E27FC236}">
                  <a16:creationId xmlns:a16="http://schemas.microsoft.com/office/drawing/2014/main" id="{00000000-0008-0000-0400-0000F1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8350" y="3914775"/>
          <a:ext cx="609600" cy="200025"/>
          <a:chOff x="5041200" y="3679988"/>
          <a:chExt cx="609600" cy="200025"/>
        </a:xfrm>
      </xdr:grpSpPr>
      <xdr:grpSp>
        <xdr:nvGrpSpPr>
          <xdr:cNvPr id="242" name="Shape 242">
            <a:extLst>
              <a:ext uri="{FF2B5EF4-FFF2-40B4-BE49-F238E27FC236}">
                <a16:creationId xmlns:a16="http://schemas.microsoft.com/office/drawing/2014/main" id="{00000000-0008-0000-0400-0000F2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3" name="Shape 243">
              <a:extLst>
                <a:ext uri="{FF2B5EF4-FFF2-40B4-BE49-F238E27FC236}">
                  <a16:creationId xmlns:a16="http://schemas.microsoft.com/office/drawing/2014/main" id="{00000000-0008-0000-0400-0000F3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8350" y="45148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4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5" name="Shape 245">
              <a:extLst>
                <a:ext uri="{FF2B5EF4-FFF2-40B4-BE49-F238E27FC236}">
                  <a16:creationId xmlns:a16="http://schemas.microsoft.com/office/drawing/2014/main" id="{00000000-0008-0000-0400-0000F5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38350" y="4714875"/>
          <a:ext cx="609600" cy="200025"/>
          <a:chOff x="5041200" y="3679988"/>
          <a:chExt cx="609600" cy="200025"/>
        </a:xfrm>
      </xdr:grpSpPr>
      <xdr:grpSp>
        <xdr:nvGrpSpPr>
          <xdr:cNvPr id="246" name="Shape 246">
            <a:extLst>
              <a:ext uri="{FF2B5EF4-FFF2-40B4-BE49-F238E27FC236}">
                <a16:creationId xmlns:a16="http://schemas.microsoft.com/office/drawing/2014/main" id="{00000000-0008-0000-0400-0000F6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7" name="Shape 247">
              <a:extLst>
                <a:ext uri="{FF2B5EF4-FFF2-40B4-BE49-F238E27FC236}">
                  <a16:creationId xmlns:a16="http://schemas.microsoft.com/office/drawing/2014/main" id="{00000000-0008-0000-0400-0000F7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8350" y="531495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4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49" name="Shape 249">
              <a:extLst>
                <a:ext uri="{FF2B5EF4-FFF2-40B4-BE49-F238E27FC236}">
                  <a16:creationId xmlns:a16="http://schemas.microsoft.com/office/drawing/2014/main" id="{00000000-0008-0000-0400-0000F9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8350" y="5514975"/>
          <a:ext cx="609600" cy="200025"/>
          <a:chOff x="5041200" y="3679988"/>
          <a:chExt cx="609600" cy="200025"/>
        </a:xfrm>
      </xdr:grpSpPr>
      <xdr:grpSp>
        <xdr:nvGrpSpPr>
          <xdr:cNvPr id="250" name="Shape 250">
            <a:extLst>
              <a:ext uri="{FF2B5EF4-FFF2-40B4-BE49-F238E27FC236}">
                <a16:creationId xmlns:a16="http://schemas.microsoft.com/office/drawing/2014/main" id="{00000000-0008-0000-0400-0000FA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1" name="Shape 251">
              <a:extLst>
                <a:ext uri="{FF2B5EF4-FFF2-40B4-BE49-F238E27FC236}">
                  <a16:creationId xmlns:a16="http://schemas.microsoft.com/office/drawing/2014/main" id="{00000000-0008-0000-0400-0000FB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8350" y="5915025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4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3" name="Shape 253">
              <a:extLst>
                <a:ext uri="{FF2B5EF4-FFF2-40B4-BE49-F238E27FC236}">
                  <a16:creationId xmlns:a16="http://schemas.microsoft.com/office/drawing/2014/main" id="{00000000-0008-0000-0400-0000FD00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8350" y="6115050"/>
          <a:ext cx="609600" cy="200025"/>
          <a:chOff x="5041200" y="3679988"/>
          <a:chExt cx="609600" cy="200025"/>
        </a:xfrm>
      </xdr:grpSpPr>
      <xdr:grpSp>
        <xdr:nvGrpSpPr>
          <xdr:cNvPr id="254" name="Shape 254">
            <a:extLst>
              <a:ext uri="{FF2B5EF4-FFF2-40B4-BE49-F238E27FC236}">
                <a16:creationId xmlns:a16="http://schemas.microsoft.com/office/drawing/2014/main" id="{00000000-0008-0000-0400-0000FE00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5" name="Shape 255">
              <a:extLst>
                <a:ext uri="{FF2B5EF4-FFF2-40B4-BE49-F238E27FC236}">
                  <a16:creationId xmlns:a16="http://schemas.microsoft.com/office/drawing/2014/main" id="{00000000-0008-0000-0400-0000FF00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8350" y="6715125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4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7" name="Shape 257">
              <a:extLst>
                <a:ext uri="{FF2B5EF4-FFF2-40B4-BE49-F238E27FC236}">
                  <a16:creationId xmlns:a16="http://schemas.microsoft.com/office/drawing/2014/main" id="{00000000-0008-0000-0400-00000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8350" y="6915150"/>
          <a:ext cx="609600" cy="200025"/>
          <a:chOff x="5041200" y="3679988"/>
          <a:chExt cx="609600" cy="200025"/>
        </a:xfrm>
      </xdr:grpSpPr>
      <xdr:grpSp>
        <xdr:nvGrpSpPr>
          <xdr:cNvPr id="258" name="Shape 258">
            <a:extLst>
              <a:ext uri="{FF2B5EF4-FFF2-40B4-BE49-F238E27FC236}">
                <a16:creationId xmlns:a16="http://schemas.microsoft.com/office/drawing/2014/main" id="{00000000-0008-0000-0400-00000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59" name="Shape 259">
              <a:extLst>
                <a:ext uri="{FF2B5EF4-FFF2-40B4-BE49-F238E27FC236}">
                  <a16:creationId xmlns:a16="http://schemas.microsoft.com/office/drawing/2014/main" id="{00000000-0008-0000-0400-00000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8350" y="7515225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4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1" name="Shape 261">
              <a:extLst>
                <a:ext uri="{FF2B5EF4-FFF2-40B4-BE49-F238E27FC236}">
                  <a16:creationId xmlns:a16="http://schemas.microsoft.com/office/drawing/2014/main" id="{00000000-0008-0000-0400-00000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8350" y="7715250"/>
          <a:ext cx="609600" cy="200025"/>
          <a:chOff x="5041200" y="3679988"/>
          <a:chExt cx="609600" cy="200025"/>
        </a:xfrm>
      </xdr:grpSpPr>
      <xdr:grpSp>
        <xdr:nvGrpSpPr>
          <xdr:cNvPr id="262" name="Shape 262">
            <a:extLst>
              <a:ext uri="{FF2B5EF4-FFF2-40B4-BE49-F238E27FC236}">
                <a16:creationId xmlns:a16="http://schemas.microsoft.com/office/drawing/2014/main" id="{00000000-0008-0000-0400-00000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3" name="Shape 263">
              <a:extLst>
                <a:ext uri="{FF2B5EF4-FFF2-40B4-BE49-F238E27FC236}">
                  <a16:creationId xmlns:a16="http://schemas.microsoft.com/office/drawing/2014/main" id="{00000000-0008-0000-0400-00000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8350" y="8315325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4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5" name="Shape 265">
              <a:extLst>
                <a:ext uri="{FF2B5EF4-FFF2-40B4-BE49-F238E27FC236}">
                  <a16:creationId xmlns:a16="http://schemas.microsoft.com/office/drawing/2014/main" id="{00000000-0008-0000-0400-00000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8350" y="8515350"/>
          <a:ext cx="609600" cy="200025"/>
          <a:chOff x="5041200" y="3679988"/>
          <a:chExt cx="609600" cy="200025"/>
        </a:xfrm>
      </xdr:grpSpPr>
      <xdr:grpSp>
        <xdr:nvGrpSpPr>
          <xdr:cNvPr id="266" name="Shape 266">
            <a:extLst>
              <a:ext uri="{FF2B5EF4-FFF2-40B4-BE49-F238E27FC236}">
                <a16:creationId xmlns:a16="http://schemas.microsoft.com/office/drawing/2014/main" id="{00000000-0008-0000-0400-00000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7" name="Shape 267">
              <a:extLst>
                <a:ext uri="{FF2B5EF4-FFF2-40B4-BE49-F238E27FC236}">
                  <a16:creationId xmlns:a16="http://schemas.microsoft.com/office/drawing/2014/main" id="{00000000-0008-0000-0400-00000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8350" y="9115425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4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69" name="Shape 269">
              <a:extLst>
                <a:ext uri="{FF2B5EF4-FFF2-40B4-BE49-F238E27FC236}">
                  <a16:creationId xmlns:a16="http://schemas.microsoft.com/office/drawing/2014/main" id="{00000000-0008-0000-0400-00000D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8350" y="9315450"/>
          <a:ext cx="609600" cy="200025"/>
          <a:chOff x="5041200" y="3679988"/>
          <a:chExt cx="609600" cy="200025"/>
        </a:xfrm>
      </xdr:grpSpPr>
      <xdr:grpSp>
        <xdr:nvGrpSpPr>
          <xdr:cNvPr id="270" name="Shape 270">
            <a:extLst>
              <a:ext uri="{FF2B5EF4-FFF2-40B4-BE49-F238E27FC236}">
                <a16:creationId xmlns:a16="http://schemas.microsoft.com/office/drawing/2014/main" id="{00000000-0008-0000-0400-00000E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1" name="Shape 271">
              <a:extLst>
                <a:ext uri="{FF2B5EF4-FFF2-40B4-BE49-F238E27FC236}">
                  <a16:creationId xmlns:a16="http://schemas.microsoft.com/office/drawing/2014/main" id="{00000000-0008-0000-0400-00000F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8350" y="9915525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4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3" name="Shape 273">
              <a:extLst>
                <a:ext uri="{FF2B5EF4-FFF2-40B4-BE49-F238E27FC236}">
                  <a16:creationId xmlns:a16="http://schemas.microsoft.com/office/drawing/2014/main" id="{00000000-0008-0000-0400-000011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8350" y="10115550"/>
          <a:ext cx="609600" cy="200025"/>
          <a:chOff x="5041200" y="3679988"/>
          <a:chExt cx="609600" cy="200025"/>
        </a:xfrm>
      </xdr:grpSpPr>
      <xdr:grpSp>
        <xdr:nvGrpSpPr>
          <xdr:cNvPr id="274" name="Shape 274">
            <a:extLst>
              <a:ext uri="{FF2B5EF4-FFF2-40B4-BE49-F238E27FC236}">
                <a16:creationId xmlns:a16="http://schemas.microsoft.com/office/drawing/2014/main" id="{00000000-0008-0000-0400-000012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5" name="Shape 275">
              <a:extLst>
                <a:ext uri="{FF2B5EF4-FFF2-40B4-BE49-F238E27FC236}">
                  <a16:creationId xmlns:a16="http://schemas.microsoft.com/office/drawing/2014/main" id="{00000000-0008-0000-0400-000013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8350" y="10715625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4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7" name="Shape 277">
              <a:extLst>
                <a:ext uri="{FF2B5EF4-FFF2-40B4-BE49-F238E27FC236}">
                  <a16:creationId xmlns:a16="http://schemas.microsoft.com/office/drawing/2014/main" id="{00000000-0008-0000-0400-000015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8350" y="10915650"/>
          <a:ext cx="609600" cy="200025"/>
          <a:chOff x="5041200" y="3679988"/>
          <a:chExt cx="609600" cy="200025"/>
        </a:xfrm>
      </xdr:grpSpPr>
      <xdr:grpSp>
        <xdr:nvGrpSpPr>
          <xdr:cNvPr id="278" name="Shape 278">
            <a:extLst>
              <a:ext uri="{FF2B5EF4-FFF2-40B4-BE49-F238E27FC236}">
                <a16:creationId xmlns:a16="http://schemas.microsoft.com/office/drawing/2014/main" id="{00000000-0008-0000-0400-000016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79" name="Shape 279">
              <a:extLst>
                <a:ext uri="{FF2B5EF4-FFF2-40B4-BE49-F238E27FC236}">
                  <a16:creationId xmlns:a16="http://schemas.microsoft.com/office/drawing/2014/main" id="{00000000-0008-0000-0400-000017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8350" y="11515725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4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84750"/>
            <a:chExt cx="600075" cy="190500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84750"/>
              <a:ext cx="60007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1" name="Shape 281">
              <a:extLst>
                <a:ext uri="{FF2B5EF4-FFF2-40B4-BE49-F238E27FC236}">
                  <a16:creationId xmlns:a16="http://schemas.microsoft.com/office/drawing/2014/main" id="{00000000-0008-0000-0400-000019010000}"/>
                </a:ext>
              </a:extLst>
            </xdr:cNvPr>
            <xdr:cNvCxnSpPr/>
          </xdr:nvCxnSpPr>
          <xdr:spPr>
            <a:xfrm>
              <a:off x="5045963" y="3684750"/>
              <a:ext cx="600075" cy="19050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2038350" y="11715750"/>
          <a:ext cx="609600" cy="200025"/>
          <a:chOff x="5041200" y="3679988"/>
          <a:chExt cx="609600" cy="200025"/>
        </a:xfrm>
      </xdr:grpSpPr>
      <xdr:grpSp>
        <xdr:nvGrpSpPr>
          <xdr:cNvPr id="282" name="Shape 282">
            <a:extLst>
              <a:ext uri="{FF2B5EF4-FFF2-40B4-BE49-F238E27FC236}">
                <a16:creationId xmlns:a16="http://schemas.microsoft.com/office/drawing/2014/main" id="{00000000-0008-0000-0400-00001A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93" name="Shape 4">
              <a:extLst>
                <a:ext uri="{FF2B5EF4-FFF2-40B4-BE49-F238E27FC236}">
                  <a16:creationId xmlns:a16="http://schemas.microsoft.com/office/drawing/2014/main" id="{00000000-0008-0000-0400-0000C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3" name="Shape 283">
              <a:extLst>
                <a:ext uri="{FF2B5EF4-FFF2-40B4-BE49-F238E27FC236}">
                  <a16:creationId xmlns:a16="http://schemas.microsoft.com/office/drawing/2014/main" id="{00000000-0008-0000-0400-00001B010000}"/>
                </a:ext>
              </a:extLst>
            </xdr:cNvPr>
            <xdr:cNvCxnSpPr/>
          </xdr:nvCxnSpPr>
          <xdr:spPr>
            <a:xfrm rot="10800000" flipH="1">
              <a:off x="5041200" y="3679988"/>
              <a:ext cx="609600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4476750" y="276225"/>
          <a:ext cx="590550" cy="400050"/>
          <a:chOff x="5050725" y="3579975"/>
          <a:chExt cx="590550" cy="400050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400-00001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5" name="Shape 4">
              <a:extLst>
                <a:ext uri="{FF2B5EF4-FFF2-40B4-BE49-F238E27FC236}">
                  <a16:creationId xmlns:a16="http://schemas.microsoft.com/office/drawing/2014/main" id="{00000000-0008-0000-0400-0000C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5" name="Shape 285">
              <a:extLst>
                <a:ext uri="{FF2B5EF4-FFF2-40B4-BE49-F238E27FC236}">
                  <a16:creationId xmlns:a16="http://schemas.microsoft.com/office/drawing/2014/main" id="{00000000-0008-0000-0400-00001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4476750" y="638175"/>
          <a:ext cx="590550" cy="400050"/>
          <a:chOff x="5050725" y="3579975"/>
          <a:chExt cx="590550" cy="400050"/>
        </a:xfrm>
      </xdr:grpSpPr>
      <xdr:grpSp>
        <xdr:nvGrpSpPr>
          <xdr:cNvPr id="286" name="Shape 286">
            <a:extLst>
              <a:ext uri="{FF2B5EF4-FFF2-40B4-BE49-F238E27FC236}">
                <a16:creationId xmlns:a16="http://schemas.microsoft.com/office/drawing/2014/main" id="{00000000-0008-0000-0400-00001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7" name="Shape 4">
              <a:extLst>
                <a:ext uri="{FF2B5EF4-FFF2-40B4-BE49-F238E27FC236}">
                  <a16:creationId xmlns:a16="http://schemas.microsoft.com/office/drawing/2014/main" id="{00000000-0008-0000-0400-0000C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7" name="Shape 287">
              <a:extLst>
                <a:ext uri="{FF2B5EF4-FFF2-40B4-BE49-F238E27FC236}">
                  <a16:creationId xmlns:a16="http://schemas.microsoft.com/office/drawing/2014/main" id="{00000000-0008-0000-0400-00001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4476750" y="1711325"/>
          <a:ext cx="609600" cy="400050"/>
          <a:chOff x="5041200" y="3579975"/>
          <a:chExt cx="609600" cy="400050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400-00002001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5963" y="3579975"/>
            <a:chExt cx="600075" cy="400050"/>
          </a:xfrm>
        </xdr:grpSpPr>
        <xdr:sp macro="" textlink="">
          <xdr:nvSpPr>
            <xdr:cNvPr id="199" name="Shape 4">
              <a:extLst>
                <a:ext uri="{FF2B5EF4-FFF2-40B4-BE49-F238E27FC236}">
                  <a16:creationId xmlns:a16="http://schemas.microsoft.com/office/drawing/2014/main" id="{00000000-0008-0000-0400-0000C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89" name="Shape 289">
              <a:extLst>
                <a:ext uri="{FF2B5EF4-FFF2-40B4-BE49-F238E27FC236}">
                  <a16:creationId xmlns:a16="http://schemas.microsoft.com/office/drawing/2014/main" id="{00000000-0008-0000-0400-000021010000}"/>
                </a:ext>
              </a:extLst>
            </xdr:cNvPr>
            <xdr:cNvCxnSpPr/>
          </xdr:nvCxnSpPr>
          <xdr:spPr>
            <a:xfrm>
              <a:off x="5045963" y="3579975"/>
              <a:ext cx="600075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4476750" y="2092325"/>
          <a:ext cx="590550" cy="400050"/>
          <a:chOff x="5050725" y="3579975"/>
          <a:chExt cx="590550" cy="400050"/>
        </a:xfrm>
      </xdr:grpSpPr>
      <xdr:grpSp>
        <xdr:nvGrpSpPr>
          <xdr:cNvPr id="290" name="Shape 290">
            <a:extLst>
              <a:ext uri="{FF2B5EF4-FFF2-40B4-BE49-F238E27FC236}">
                <a16:creationId xmlns:a16="http://schemas.microsoft.com/office/drawing/2014/main" id="{00000000-0008-0000-0400-00002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1" name="Shape 4">
              <a:extLst>
                <a:ext uri="{FF2B5EF4-FFF2-40B4-BE49-F238E27FC236}">
                  <a16:creationId xmlns:a16="http://schemas.microsoft.com/office/drawing/2014/main" id="{00000000-0008-0000-0400-0000C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1" name="Shape 291">
              <a:extLst>
                <a:ext uri="{FF2B5EF4-FFF2-40B4-BE49-F238E27FC236}">
                  <a16:creationId xmlns:a16="http://schemas.microsoft.com/office/drawing/2014/main" id="{00000000-0008-0000-0400-000023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4476750" y="1724025"/>
          <a:ext cx="590550" cy="400050"/>
          <a:chOff x="5050725" y="3579975"/>
          <a:chExt cx="590550" cy="400050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400-00002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3" name="Shape 4">
              <a:extLst>
                <a:ext uri="{FF2B5EF4-FFF2-40B4-BE49-F238E27FC236}">
                  <a16:creationId xmlns:a16="http://schemas.microsoft.com/office/drawing/2014/main" id="{00000000-0008-0000-0400-0000C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3" name="Shape 293">
              <a:extLst>
                <a:ext uri="{FF2B5EF4-FFF2-40B4-BE49-F238E27FC236}">
                  <a16:creationId xmlns:a16="http://schemas.microsoft.com/office/drawing/2014/main" id="{00000000-0008-0000-0400-00002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4476750" y="2085975"/>
          <a:ext cx="590550" cy="400050"/>
          <a:chOff x="5050725" y="3579975"/>
          <a:chExt cx="590550" cy="400050"/>
        </a:xfrm>
      </xdr:grpSpPr>
      <xdr:grpSp>
        <xdr:nvGrpSpPr>
          <xdr:cNvPr id="294" name="Shape 294">
            <a:extLst>
              <a:ext uri="{FF2B5EF4-FFF2-40B4-BE49-F238E27FC236}">
                <a16:creationId xmlns:a16="http://schemas.microsoft.com/office/drawing/2014/main" id="{00000000-0008-0000-0400-00002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5" name="Shape 4">
              <a:extLst>
                <a:ext uri="{FF2B5EF4-FFF2-40B4-BE49-F238E27FC236}">
                  <a16:creationId xmlns:a16="http://schemas.microsoft.com/office/drawing/2014/main" id="{00000000-0008-0000-0400-0000C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5" name="Shape 295">
              <a:extLst>
                <a:ext uri="{FF2B5EF4-FFF2-40B4-BE49-F238E27FC236}">
                  <a16:creationId xmlns:a16="http://schemas.microsoft.com/office/drawing/2014/main" id="{00000000-0008-0000-0400-00002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4476750" y="3171825"/>
          <a:ext cx="590550" cy="400050"/>
          <a:chOff x="5050725" y="3579975"/>
          <a:chExt cx="590550" cy="400050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400-00002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07" name="Shape 4">
              <a:extLst>
                <a:ext uri="{FF2B5EF4-FFF2-40B4-BE49-F238E27FC236}">
                  <a16:creationId xmlns:a16="http://schemas.microsoft.com/office/drawing/2014/main" id="{00000000-0008-0000-0400-0000C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7" name="Shape 297">
              <a:extLst>
                <a:ext uri="{FF2B5EF4-FFF2-40B4-BE49-F238E27FC236}">
                  <a16:creationId xmlns:a16="http://schemas.microsoft.com/office/drawing/2014/main" id="{00000000-0008-0000-0400-00002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4476750" y="3533775"/>
          <a:ext cx="590550" cy="400050"/>
          <a:chOff x="5050725" y="3579975"/>
          <a:chExt cx="590550" cy="400050"/>
        </a:xfrm>
      </xdr:grpSpPr>
      <xdr:grpSp>
        <xdr:nvGrpSpPr>
          <xdr:cNvPr id="298" name="Shape 298">
            <a:extLst>
              <a:ext uri="{FF2B5EF4-FFF2-40B4-BE49-F238E27FC236}">
                <a16:creationId xmlns:a16="http://schemas.microsoft.com/office/drawing/2014/main" id="{00000000-0008-0000-0400-00002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09" name="Shape 4">
              <a:extLst>
                <a:ext uri="{FF2B5EF4-FFF2-40B4-BE49-F238E27FC236}">
                  <a16:creationId xmlns:a16="http://schemas.microsoft.com/office/drawing/2014/main" id="{00000000-0008-0000-0400-0000D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299" name="Shape 299">
              <a:extLst>
                <a:ext uri="{FF2B5EF4-FFF2-40B4-BE49-F238E27FC236}">
                  <a16:creationId xmlns:a16="http://schemas.microsoft.com/office/drawing/2014/main" id="{00000000-0008-0000-0400-00002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4476750" y="4714875"/>
          <a:ext cx="590550" cy="400050"/>
          <a:chOff x="5050725" y="3579975"/>
          <a:chExt cx="590550" cy="400050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400-00002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1" name="Shape 4">
              <a:extLst>
                <a:ext uri="{FF2B5EF4-FFF2-40B4-BE49-F238E27FC236}">
                  <a16:creationId xmlns:a16="http://schemas.microsoft.com/office/drawing/2014/main" id="{00000000-0008-0000-0400-0000D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1" name="Shape 301">
              <a:extLst>
                <a:ext uri="{FF2B5EF4-FFF2-40B4-BE49-F238E27FC236}">
                  <a16:creationId xmlns:a16="http://schemas.microsoft.com/office/drawing/2014/main" id="{00000000-0008-0000-0400-00002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4476750" y="5114925"/>
          <a:ext cx="590550" cy="400050"/>
          <a:chOff x="5050725" y="3579975"/>
          <a:chExt cx="590550" cy="400050"/>
        </a:xfrm>
      </xdr:grpSpPr>
      <xdr:grpSp>
        <xdr:nvGrpSpPr>
          <xdr:cNvPr id="302" name="Shape 302">
            <a:extLst>
              <a:ext uri="{FF2B5EF4-FFF2-40B4-BE49-F238E27FC236}">
                <a16:creationId xmlns:a16="http://schemas.microsoft.com/office/drawing/2014/main" id="{00000000-0008-0000-0400-00002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3" name="Shape 4">
              <a:extLst>
                <a:ext uri="{FF2B5EF4-FFF2-40B4-BE49-F238E27FC236}">
                  <a16:creationId xmlns:a16="http://schemas.microsoft.com/office/drawing/2014/main" id="{00000000-0008-0000-0400-0000D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3" name="Shape 303">
              <a:extLst>
                <a:ext uri="{FF2B5EF4-FFF2-40B4-BE49-F238E27FC236}">
                  <a16:creationId xmlns:a16="http://schemas.microsoft.com/office/drawing/2014/main" id="{00000000-0008-0000-0400-00002F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4476750" y="6115050"/>
          <a:ext cx="590550" cy="400050"/>
          <a:chOff x="5050725" y="3579975"/>
          <a:chExt cx="590550" cy="400050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400-00003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5" name="Shape 4">
              <a:extLst>
                <a:ext uri="{FF2B5EF4-FFF2-40B4-BE49-F238E27FC236}">
                  <a16:creationId xmlns:a16="http://schemas.microsoft.com/office/drawing/2014/main" id="{00000000-0008-0000-0400-0000D7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5" name="Shape 305">
              <a:extLst>
                <a:ext uri="{FF2B5EF4-FFF2-40B4-BE49-F238E27FC236}">
                  <a16:creationId xmlns:a16="http://schemas.microsoft.com/office/drawing/2014/main" id="{00000000-0008-0000-0400-00003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4476750" y="6515100"/>
          <a:ext cx="590550" cy="400050"/>
          <a:chOff x="5050725" y="3579975"/>
          <a:chExt cx="590550" cy="400050"/>
        </a:xfrm>
      </xdr:grpSpPr>
      <xdr:grpSp>
        <xdr:nvGrpSpPr>
          <xdr:cNvPr id="306" name="Shape 306">
            <a:extLst>
              <a:ext uri="{FF2B5EF4-FFF2-40B4-BE49-F238E27FC236}">
                <a16:creationId xmlns:a16="http://schemas.microsoft.com/office/drawing/2014/main" id="{00000000-0008-0000-0400-00003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7" name="Shape 4">
              <a:extLst>
                <a:ext uri="{FF2B5EF4-FFF2-40B4-BE49-F238E27FC236}">
                  <a16:creationId xmlns:a16="http://schemas.microsoft.com/office/drawing/2014/main" id="{00000000-0008-0000-0400-0000D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7" name="Shape 307">
              <a:extLst>
                <a:ext uri="{FF2B5EF4-FFF2-40B4-BE49-F238E27FC236}">
                  <a16:creationId xmlns:a16="http://schemas.microsoft.com/office/drawing/2014/main" id="{00000000-0008-0000-0400-00003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4476750" y="7715250"/>
          <a:ext cx="590550" cy="400050"/>
          <a:chOff x="5050725" y="3579975"/>
          <a:chExt cx="590550" cy="400050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400-00003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219" name="Shape 4">
              <a:extLst>
                <a:ext uri="{FF2B5EF4-FFF2-40B4-BE49-F238E27FC236}">
                  <a16:creationId xmlns:a16="http://schemas.microsoft.com/office/drawing/2014/main" id="{00000000-0008-0000-0400-0000D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09" name="Shape 309">
              <a:extLst>
                <a:ext uri="{FF2B5EF4-FFF2-40B4-BE49-F238E27FC236}">
                  <a16:creationId xmlns:a16="http://schemas.microsoft.com/office/drawing/2014/main" id="{00000000-0008-0000-0400-00003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310" name="Shape 2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GrpSpPr/>
      </xdr:nvGrpSpPr>
      <xdr:grpSpPr>
        <a:xfrm>
          <a:off x="4476750" y="8115300"/>
          <a:ext cx="590550" cy="400050"/>
          <a:chOff x="5050725" y="3579975"/>
          <a:chExt cx="590550" cy="400050"/>
        </a:xfrm>
      </xdr:grpSpPr>
      <xdr:grpSp>
        <xdr:nvGrpSpPr>
          <xdr:cNvPr id="311" name="Shape 310">
            <a:extLst>
              <a:ext uri="{FF2B5EF4-FFF2-40B4-BE49-F238E27FC236}">
                <a16:creationId xmlns:a16="http://schemas.microsoft.com/office/drawing/2014/main" id="{00000000-0008-0000-0400-00003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12" name="Shape 4">
              <a:extLst>
                <a:ext uri="{FF2B5EF4-FFF2-40B4-BE49-F238E27FC236}">
                  <a16:creationId xmlns:a16="http://schemas.microsoft.com/office/drawing/2014/main" id="{00000000-0008-0000-0400-00003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3" name="Shape 311">
              <a:extLst>
                <a:ext uri="{FF2B5EF4-FFF2-40B4-BE49-F238E27FC236}">
                  <a16:creationId xmlns:a16="http://schemas.microsoft.com/office/drawing/2014/main" id="{00000000-0008-0000-0400-00003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314" name="Shape 2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GrpSpPr/>
      </xdr:nvGrpSpPr>
      <xdr:grpSpPr>
        <a:xfrm>
          <a:off x="4476750" y="9315450"/>
          <a:ext cx="590550" cy="400050"/>
          <a:chOff x="5050725" y="3579975"/>
          <a:chExt cx="590550" cy="400050"/>
        </a:xfrm>
      </xdr:grpSpPr>
      <xdr:grpSp>
        <xdr:nvGrpSpPr>
          <xdr:cNvPr id="315" name="Shape 312">
            <a:extLst>
              <a:ext uri="{FF2B5EF4-FFF2-40B4-BE49-F238E27FC236}">
                <a16:creationId xmlns:a16="http://schemas.microsoft.com/office/drawing/2014/main" id="{00000000-0008-0000-0400-00003B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16" name="Shape 4">
              <a:extLst>
                <a:ext uri="{FF2B5EF4-FFF2-40B4-BE49-F238E27FC236}">
                  <a16:creationId xmlns:a16="http://schemas.microsoft.com/office/drawing/2014/main" id="{00000000-0008-0000-0400-00003C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17" name="Shape 313">
              <a:extLst>
                <a:ext uri="{FF2B5EF4-FFF2-40B4-BE49-F238E27FC236}">
                  <a16:creationId xmlns:a16="http://schemas.microsoft.com/office/drawing/2014/main" id="{00000000-0008-0000-0400-00003D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318" name="Shape 2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GrpSpPr/>
      </xdr:nvGrpSpPr>
      <xdr:grpSpPr>
        <a:xfrm>
          <a:off x="4476750" y="9715500"/>
          <a:ext cx="590550" cy="400050"/>
          <a:chOff x="5050725" y="3579975"/>
          <a:chExt cx="590550" cy="400050"/>
        </a:xfrm>
      </xdr:grpSpPr>
      <xdr:grpSp>
        <xdr:nvGrpSpPr>
          <xdr:cNvPr id="319" name="Shape 314">
            <a:extLst>
              <a:ext uri="{FF2B5EF4-FFF2-40B4-BE49-F238E27FC236}">
                <a16:creationId xmlns:a16="http://schemas.microsoft.com/office/drawing/2014/main" id="{00000000-0008-0000-0400-00003F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0" name="Shape 4">
              <a:extLst>
                <a:ext uri="{FF2B5EF4-FFF2-40B4-BE49-F238E27FC236}">
                  <a16:creationId xmlns:a16="http://schemas.microsoft.com/office/drawing/2014/main" id="{00000000-0008-0000-0400-00004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1" name="Shape 315">
              <a:extLst>
                <a:ext uri="{FF2B5EF4-FFF2-40B4-BE49-F238E27FC236}">
                  <a16:creationId xmlns:a16="http://schemas.microsoft.com/office/drawing/2014/main" id="{00000000-0008-0000-0400-000041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322" name="Shape 2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GrpSpPr/>
      </xdr:nvGrpSpPr>
      <xdr:grpSpPr>
        <a:xfrm>
          <a:off x="4476750" y="10915650"/>
          <a:ext cx="590550" cy="400050"/>
          <a:chOff x="5050725" y="3579975"/>
          <a:chExt cx="590550" cy="400050"/>
        </a:xfrm>
      </xdr:grpSpPr>
      <xdr:grpSp>
        <xdr:nvGrpSpPr>
          <xdr:cNvPr id="323" name="Shape 316">
            <a:extLst>
              <a:ext uri="{FF2B5EF4-FFF2-40B4-BE49-F238E27FC236}">
                <a16:creationId xmlns:a16="http://schemas.microsoft.com/office/drawing/2014/main" id="{00000000-0008-0000-0400-000043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324" name="Shape 4">
              <a:extLst>
                <a:ext uri="{FF2B5EF4-FFF2-40B4-BE49-F238E27FC236}">
                  <a16:creationId xmlns:a16="http://schemas.microsoft.com/office/drawing/2014/main" id="{00000000-0008-0000-0400-00004401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5" name="Shape 317">
              <a:extLst>
                <a:ext uri="{FF2B5EF4-FFF2-40B4-BE49-F238E27FC236}">
                  <a16:creationId xmlns:a16="http://schemas.microsoft.com/office/drawing/2014/main" id="{00000000-0008-0000-0400-00004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326" name="Shape 2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GrpSpPr/>
      </xdr:nvGrpSpPr>
      <xdr:grpSpPr>
        <a:xfrm>
          <a:off x="4476750" y="11315700"/>
          <a:ext cx="590550" cy="400050"/>
          <a:chOff x="5050725" y="3579975"/>
          <a:chExt cx="590550" cy="400050"/>
        </a:xfrm>
      </xdr:grpSpPr>
      <xdr:grpSp>
        <xdr:nvGrpSpPr>
          <xdr:cNvPr id="327" name="Shape 318">
            <a:extLst>
              <a:ext uri="{FF2B5EF4-FFF2-40B4-BE49-F238E27FC236}">
                <a16:creationId xmlns:a16="http://schemas.microsoft.com/office/drawing/2014/main" id="{00000000-0008-0000-0400-000047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28" name="Shape 4">
              <a:extLst>
                <a:ext uri="{FF2B5EF4-FFF2-40B4-BE49-F238E27FC236}">
                  <a16:creationId xmlns:a16="http://schemas.microsoft.com/office/drawing/2014/main" id="{00000000-0008-0000-0400-000048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29" name="Shape 319">
              <a:extLst>
                <a:ext uri="{FF2B5EF4-FFF2-40B4-BE49-F238E27FC236}">
                  <a16:creationId xmlns:a16="http://schemas.microsoft.com/office/drawing/2014/main" id="{00000000-0008-0000-0400-000049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330" name="Shape 2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GrpSpPr/>
      </xdr:nvGrpSpPr>
      <xdr:grpSpPr>
        <a:xfrm>
          <a:off x="6915150" y="625475"/>
          <a:ext cx="600075" cy="800100"/>
          <a:chOff x="5045963" y="3246600"/>
          <a:chExt cx="600075" cy="1066800"/>
        </a:xfrm>
      </xdr:grpSpPr>
      <xdr:grpSp>
        <xdr:nvGrpSpPr>
          <xdr:cNvPr id="331" name="Shape 320">
            <a:extLst>
              <a:ext uri="{FF2B5EF4-FFF2-40B4-BE49-F238E27FC236}">
                <a16:creationId xmlns:a16="http://schemas.microsoft.com/office/drawing/2014/main" id="{00000000-0008-0000-0400-00004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32" name="Shape 4">
              <a:extLst>
                <a:ext uri="{FF2B5EF4-FFF2-40B4-BE49-F238E27FC236}">
                  <a16:creationId xmlns:a16="http://schemas.microsoft.com/office/drawing/2014/main" id="{00000000-0008-0000-0400-00004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3" name="Shape 321">
              <a:extLst>
                <a:ext uri="{FF2B5EF4-FFF2-40B4-BE49-F238E27FC236}">
                  <a16:creationId xmlns:a16="http://schemas.microsoft.com/office/drawing/2014/main" id="{00000000-0008-0000-0400-00004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334" name="Shape 2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GrpSpPr/>
      </xdr:nvGrpSpPr>
      <xdr:grpSpPr>
        <a:xfrm>
          <a:off x="6810375" y="1349375"/>
          <a:ext cx="628650" cy="800100"/>
          <a:chOff x="5031675" y="3263012"/>
          <a:chExt cx="628650" cy="1033975"/>
        </a:xfrm>
      </xdr:grpSpPr>
      <xdr:grpSp>
        <xdr:nvGrpSpPr>
          <xdr:cNvPr id="335" name="Shape 322">
            <a:extLst>
              <a:ext uri="{FF2B5EF4-FFF2-40B4-BE49-F238E27FC236}">
                <a16:creationId xmlns:a16="http://schemas.microsoft.com/office/drawing/2014/main" id="{00000000-0008-0000-0400-00004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36" name="Shape 4">
              <a:extLst>
                <a:ext uri="{FF2B5EF4-FFF2-40B4-BE49-F238E27FC236}">
                  <a16:creationId xmlns:a16="http://schemas.microsoft.com/office/drawing/2014/main" id="{00000000-0008-0000-0400-00005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37" name="Shape 323">
              <a:extLst>
                <a:ext uri="{FF2B5EF4-FFF2-40B4-BE49-F238E27FC236}">
                  <a16:creationId xmlns:a16="http://schemas.microsoft.com/office/drawing/2014/main" id="{00000000-0008-0000-0400-00005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338" name="Shape 2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GrpSpPr/>
      </xdr:nvGrpSpPr>
      <xdr:grpSpPr>
        <a:xfrm>
          <a:off x="6915150" y="3521075"/>
          <a:ext cx="600075" cy="800100"/>
          <a:chOff x="5045963" y="3246600"/>
          <a:chExt cx="600075" cy="1066800"/>
        </a:xfrm>
      </xdr:grpSpPr>
      <xdr:grpSp>
        <xdr:nvGrpSpPr>
          <xdr:cNvPr id="339" name="Shape 324">
            <a:extLst>
              <a:ext uri="{FF2B5EF4-FFF2-40B4-BE49-F238E27FC236}">
                <a16:creationId xmlns:a16="http://schemas.microsoft.com/office/drawing/2014/main" id="{00000000-0008-0000-0400-00005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0" name="Shape 4">
              <a:extLst>
                <a:ext uri="{FF2B5EF4-FFF2-40B4-BE49-F238E27FC236}">
                  <a16:creationId xmlns:a16="http://schemas.microsoft.com/office/drawing/2014/main" id="{00000000-0008-0000-0400-00005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1" name="Shape 325">
              <a:extLst>
                <a:ext uri="{FF2B5EF4-FFF2-40B4-BE49-F238E27FC236}">
                  <a16:creationId xmlns:a16="http://schemas.microsoft.com/office/drawing/2014/main" id="{00000000-0008-0000-0400-00005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342" name="Shape 2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GrpSpPr/>
      </xdr:nvGrpSpPr>
      <xdr:grpSpPr>
        <a:xfrm>
          <a:off x="6810375" y="4302125"/>
          <a:ext cx="628650" cy="800100"/>
          <a:chOff x="5031675" y="3263012"/>
          <a:chExt cx="628650" cy="1033975"/>
        </a:xfrm>
      </xdr:grpSpPr>
      <xdr:grpSp>
        <xdr:nvGrpSpPr>
          <xdr:cNvPr id="343" name="Shape 326">
            <a:extLst>
              <a:ext uri="{FF2B5EF4-FFF2-40B4-BE49-F238E27FC236}">
                <a16:creationId xmlns:a16="http://schemas.microsoft.com/office/drawing/2014/main" id="{00000000-0008-0000-0400-00005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44" name="Shape 4">
              <a:extLst>
                <a:ext uri="{FF2B5EF4-FFF2-40B4-BE49-F238E27FC236}">
                  <a16:creationId xmlns:a16="http://schemas.microsoft.com/office/drawing/2014/main" id="{00000000-0008-0000-0400-00005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5" name="Shape 327">
              <a:extLst>
                <a:ext uri="{FF2B5EF4-FFF2-40B4-BE49-F238E27FC236}">
                  <a16:creationId xmlns:a16="http://schemas.microsoft.com/office/drawing/2014/main" id="{00000000-0008-0000-0400-00005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346" name="Shape 2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GrpSpPr/>
      </xdr:nvGrpSpPr>
      <xdr:grpSpPr>
        <a:xfrm>
          <a:off x="6915150" y="6502400"/>
          <a:ext cx="600075" cy="800100"/>
          <a:chOff x="5045963" y="3246600"/>
          <a:chExt cx="600075" cy="1066800"/>
        </a:xfrm>
      </xdr:grpSpPr>
      <xdr:grpSp>
        <xdr:nvGrpSpPr>
          <xdr:cNvPr id="347" name="Shape 328">
            <a:extLst>
              <a:ext uri="{FF2B5EF4-FFF2-40B4-BE49-F238E27FC236}">
                <a16:creationId xmlns:a16="http://schemas.microsoft.com/office/drawing/2014/main" id="{00000000-0008-0000-0400-00005B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48" name="Shape 4">
              <a:extLst>
                <a:ext uri="{FF2B5EF4-FFF2-40B4-BE49-F238E27FC236}">
                  <a16:creationId xmlns:a16="http://schemas.microsoft.com/office/drawing/2014/main" id="{00000000-0008-0000-0400-00005C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49" name="Shape 329">
              <a:extLst>
                <a:ext uri="{FF2B5EF4-FFF2-40B4-BE49-F238E27FC236}">
                  <a16:creationId xmlns:a16="http://schemas.microsoft.com/office/drawing/2014/main" id="{00000000-0008-0000-0400-00005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350" name="Shape 2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GrpSpPr/>
      </xdr:nvGrpSpPr>
      <xdr:grpSpPr>
        <a:xfrm>
          <a:off x="6810375" y="7302500"/>
          <a:ext cx="628650" cy="800100"/>
          <a:chOff x="5031675" y="3263012"/>
          <a:chExt cx="628650" cy="1033975"/>
        </a:xfrm>
      </xdr:grpSpPr>
      <xdr:grpSp>
        <xdr:nvGrpSpPr>
          <xdr:cNvPr id="351" name="Shape 330">
            <a:extLst>
              <a:ext uri="{FF2B5EF4-FFF2-40B4-BE49-F238E27FC236}">
                <a16:creationId xmlns:a16="http://schemas.microsoft.com/office/drawing/2014/main" id="{00000000-0008-0000-0400-00005F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52" name="Shape 4">
              <a:extLst>
                <a:ext uri="{FF2B5EF4-FFF2-40B4-BE49-F238E27FC236}">
                  <a16:creationId xmlns:a16="http://schemas.microsoft.com/office/drawing/2014/main" id="{00000000-0008-0000-0400-000060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3" name="Shape 331">
              <a:extLst>
                <a:ext uri="{FF2B5EF4-FFF2-40B4-BE49-F238E27FC236}">
                  <a16:creationId xmlns:a16="http://schemas.microsoft.com/office/drawing/2014/main" id="{00000000-0008-0000-0400-000061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354" name="Shape 2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GrpSpPr/>
      </xdr:nvGrpSpPr>
      <xdr:grpSpPr>
        <a:xfrm>
          <a:off x="6915150" y="9702800"/>
          <a:ext cx="600075" cy="800100"/>
          <a:chOff x="5045963" y="3246600"/>
          <a:chExt cx="600075" cy="1066800"/>
        </a:xfrm>
      </xdr:grpSpPr>
      <xdr:grpSp>
        <xdr:nvGrpSpPr>
          <xdr:cNvPr id="355" name="Shape 332">
            <a:extLst>
              <a:ext uri="{FF2B5EF4-FFF2-40B4-BE49-F238E27FC236}">
                <a16:creationId xmlns:a16="http://schemas.microsoft.com/office/drawing/2014/main" id="{00000000-0008-0000-0400-000063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356" name="Shape 4">
              <a:extLst>
                <a:ext uri="{FF2B5EF4-FFF2-40B4-BE49-F238E27FC236}">
                  <a16:creationId xmlns:a16="http://schemas.microsoft.com/office/drawing/2014/main" id="{00000000-0008-0000-0400-00006401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57" name="Shape 333">
              <a:extLst>
                <a:ext uri="{FF2B5EF4-FFF2-40B4-BE49-F238E27FC236}">
                  <a16:creationId xmlns:a16="http://schemas.microsoft.com/office/drawing/2014/main" id="{00000000-0008-0000-0400-000065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358" name="Shape 2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GrpSpPr/>
      </xdr:nvGrpSpPr>
      <xdr:grpSpPr>
        <a:xfrm>
          <a:off x="6810375" y="10502900"/>
          <a:ext cx="628650" cy="800100"/>
          <a:chOff x="5031675" y="3263012"/>
          <a:chExt cx="628650" cy="1033975"/>
        </a:xfrm>
      </xdr:grpSpPr>
      <xdr:grpSp>
        <xdr:nvGrpSpPr>
          <xdr:cNvPr id="359" name="Shape 334">
            <a:extLst>
              <a:ext uri="{FF2B5EF4-FFF2-40B4-BE49-F238E27FC236}">
                <a16:creationId xmlns:a16="http://schemas.microsoft.com/office/drawing/2014/main" id="{00000000-0008-0000-0400-000067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360" name="Shape 4">
              <a:extLst>
                <a:ext uri="{FF2B5EF4-FFF2-40B4-BE49-F238E27FC236}">
                  <a16:creationId xmlns:a16="http://schemas.microsoft.com/office/drawing/2014/main" id="{00000000-0008-0000-0400-00006801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1" name="Shape 335">
              <a:extLst>
                <a:ext uri="{FF2B5EF4-FFF2-40B4-BE49-F238E27FC236}">
                  <a16:creationId xmlns:a16="http://schemas.microsoft.com/office/drawing/2014/main" id="{00000000-0008-0000-0400-000069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362" name="Shape 2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GrpSpPr/>
      </xdr:nvGrpSpPr>
      <xdr:grpSpPr>
        <a:xfrm>
          <a:off x="9324975" y="1349375"/>
          <a:ext cx="600075" cy="1600200"/>
          <a:chOff x="5045963" y="1611987"/>
          <a:chExt cx="600075" cy="4336026"/>
        </a:xfrm>
      </xdr:grpSpPr>
      <xdr:grpSp>
        <xdr:nvGrpSpPr>
          <xdr:cNvPr id="363" name="Shape 336">
            <a:extLst>
              <a:ext uri="{FF2B5EF4-FFF2-40B4-BE49-F238E27FC236}">
                <a16:creationId xmlns:a16="http://schemas.microsoft.com/office/drawing/2014/main" id="{00000000-0008-0000-0400-00006B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64" name="Shape 4">
              <a:extLst>
                <a:ext uri="{FF2B5EF4-FFF2-40B4-BE49-F238E27FC236}">
                  <a16:creationId xmlns:a16="http://schemas.microsoft.com/office/drawing/2014/main" id="{00000000-0008-0000-0400-00006C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5" name="Shape 337">
              <a:extLst>
                <a:ext uri="{FF2B5EF4-FFF2-40B4-BE49-F238E27FC236}">
                  <a16:creationId xmlns:a16="http://schemas.microsoft.com/office/drawing/2014/main" id="{00000000-0008-0000-0400-00006D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366" name="Shape 2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GrpSpPr/>
      </xdr:nvGrpSpPr>
      <xdr:grpSpPr>
        <a:xfrm>
          <a:off x="9220200" y="2847975"/>
          <a:ext cx="628650" cy="1600200"/>
          <a:chOff x="5031675" y="1712049"/>
          <a:chExt cx="628650" cy="4135902"/>
        </a:xfrm>
      </xdr:grpSpPr>
      <xdr:grpSp>
        <xdr:nvGrpSpPr>
          <xdr:cNvPr id="367" name="Shape 338">
            <a:extLst>
              <a:ext uri="{FF2B5EF4-FFF2-40B4-BE49-F238E27FC236}">
                <a16:creationId xmlns:a16="http://schemas.microsoft.com/office/drawing/2014/main" id="{00000000-0008-0000-0400-00006F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68" name="Shape 4">
              <a:extLst>
                <a:ext uri="{FF2B5EF4-FFF2-40B4-BE49-F238E27FC236}">
                  <a16:creationId xmlns:a16="http://schemas.microsoft.com/office/drawing/2014/main" id="{00000000-0008-0000-0400-000070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69" name="Shape 339">
              <a:extLst>
                <a:ext uri="{FF2B5EF4-FFF2-40B4-BE49-F238E27FC236}">
                  <a16:creationId xmlns:a16="http://schemas.microsoft.com/office/drawing/2014/main" id="{00000000-0008-0000-0400-000071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370" name="Shape 2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GrpSpPr/>
      </xdr:nvGrpSpPr>
      <xdr:grpSpPr>
        <a:xfrm>
          <a:off x="9324975" y="7302500"/>
          <a:ext cx="600075" cy="1600200"/>
          <a:chOff x="5045963" y="1611987"/>
          <a:chExt cx="600075" cy="4336026"/>
        </a:xfrm>
      </xdr:grpSpPr>
      <xdr:grpSp>
        <xdr:nvGrpSpPr>
          <xdr:cNvPr id="371" name="Shape 340">
            <a:extLst>
              <a:ext uri="{FF2B5EF4-FFF2-40B4-BE49-F238E27FC236}">
                <a16:creationId xmlns:a16="http://schemas.microsoft.com/office/drawing/2014/main" id="{00000000-0008-0000-0400-000073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72" name="Shape 4">
              <a:extLst>
                <a:ext uri="{FF2B5EF4-FFF2-40B4-BE49-F238E27FC236}">
                  <a16:creationId xmlns:a16="http://schemas.microsoft.com/office/drawing/2014/main" id="{00000000-0008-0000-0400-00007401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3" name="Shape 341">
              <a:extLst>
                <a:ext uri="{FF2B5EF4-FFF2-40B4-BE49-F238E27FC236}">
                  <a16:creationId xmlns:a16="http://schemas.microsoft.com/office/drawing/2014/main" id="{00000000-0008-0000-0400-00007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374" name="Shape 2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GrpSpPr/>
      </xdr:nvGrpSpPr>
      <xdr:grpSpPr>
        <a:xfrm>
          <a:off x="9220200" y="8902700"/>
          <a:ext cx="628650" cy="1600200"/>
          <a:chOff x="5031675" y="1712049"/>
          <a:chExt cx="628650" cy="4135902"/>
        </a:xfrm>
      </xdr:grpSpPr>
      <xdr:grpSp>
        <xdr:nvGrpSpPr>
          <xdr:cNvPr id="375" name="Shape 342">
            <a:extLst>
              <a:ext uri="{FF2B5EF4-FFF2-40B4-BE49-F238E27FC236}">
                <a16:creationId xmlns:a16="http://schemas.microsoft.com/office/drawing/2014/main" id="{00000000-0008-0000-0400-000077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76" name="Shape 4">
              <a:extLst>
                <a:ext uri="{FF2B5EF4-FFF2-40B4-BE49-F238E27FC236}">
                  <a16:creationId xmlns:a16="http://schemas.microsoft.com/office/drawing/2014/main" id="{00000000-0008-0000-0400-00007801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77" name="Shape 343">
              <a:extLst>
                <a:ext uri="{FF2B5EF4-FFF2-40B4-BE49-F238E27FC236}">
                  <a16:creationId xmlns:a16="http://schemas.microsoft.com/office/drawing/2014/main" id="{00000000-0008-0000-0400-000079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378" name="Shape 2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GrpSpPr/>
      </xdr:nvGrpSpPr>
      <xdr:grpSpPr>
        <a:xfrm>
          <a:off x="11236325" y="644525"/>
          <a:ext cx="95250" cy="800100"/>
          <a:chOff x="5298375" y="90650"/>
          <a:chExt cx="95250" cy="7378700"/>
        </a:xfrm>
      </xdr:grpSpPr>
      <xdr:grpSp>
        <xdr:nvGrpSpPr>
          <xdr:cNvPr id="379" name="Shape 344">
            <a:extLst>
              <a:ext uri="{FF2B5EF4-FFF2-40B4-BE49-F238E27FC236}">
                <a16:creationId xmlns:a16="http://schemas.microsoft.com/office/drawing/2014/main" id="{00000000-0008-0000-0400-00007B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80" name="Shape 4">
              <a:extLst>
                <a:ext uri="{FF2B5EF4-FFF2-40B4-BE49-F238E27FC236}">
                  <a16:creationId xmlns:a16="http://schemas.microsoft.com/office/drawing/2014/main" id="{00000000-0008-0000-0400-00007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1" name="Shape 345">
              <a:extLst>
                <a:ext uri="{FF2B5EF4-FFF2-40B4-BE49-F238E27FC236}">
                  <a16:creationId xmlns:a16="http://schemas.microsoft.com/office/drawing/2014/main" id="{00000000-0008-0000-0400-00007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382" name="Shape 2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GrpSpPr/>
      </xdr:nvGrpSpPr>
      <xdr:grpSpPr>
        <a:xfrm>
          <a:off x="11236325" y="1349375"/>
          <a:ext cx="95250" cy="819150"/>
          <a:chOff x="5298375" y="-88208"/>
          <a:chExt cx="95250" cy="7736417"/>
        </a:xfrm>
      </xdr:grpSpPr>
      <xdr:grpSp>
        <xdr:nvGrpSpPr>
          <xdr:cNvPr id="383" name="Shape 346">
            <a:extLst>
              <a:ext uri="{FF2B5EF4-FFF2-40B4-BE49-F238E27FC236}">
                <a16:creationId xmlns:a16="http://schemas.microsoft.com/office/drawing/2014/main" id="{00000000-0008-0000-0400-00007F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5" name="Shape 347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386" name="Shape 2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GrpSpPr/>
      </xdr:nvGrpSpPr>
      <xdr:grpSpPr>
        <a:xfrm>
          <a:off x="11236325" y="3540125"/>
          <a:ext cx="95250" cy="800100"/>
          <a:chOff x="5298375" y="90650"/>
          <a:chExt cx="95250" cy="7378700"/>
        </a:xfrm>
      </xdr:grpSpPr>
      <xdr:grpSp>
        <xdr:nvGrpSpPr>
          <xdr:cNvPr id="387" name="Shape 348">
            <a:extLst>
              <a:ext uri="{FF2B5EF4-FFF2-40B4-BE49-F238E27FC236}">
                <a16:creationId xmlns:a16="http://schemas.microsoft.com/office/drawing/2014/main" id="{00000000-0008-0000-0400-000083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88" name="Shape 4">
              <a:extLst>
                <a:ext uri="{FF2B5EF4-FFF2-40B4-BE49-F238E27FC236}">
                  <a16:creationId xmlns:a16="http://schemas.microsoft.com/office/drawing/2014/main" id="{00000000-0008-0000-0400-00008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89" name="Shape 349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11236325" y="4302125"/>
          <a:ext cx="95250" cy="819150"/>
          <a:chOff x="5298375" y="-88208"/>
          <a:chExt cx="95250" cy="7736417"/>
        </a:xfrm>
      </xdr:grpSpPr>
      <xdr:grpSp>
        <xdr:nvGrpSpPr>
          <xdr:cNvPr id="391" name="Shape 350">
            <a:extLst>
              <a:ext uri="{FF2B5EF4-FFF2-40B4-BE49-F238E27FC236}">
                <a16:creationId xmlns:a16="http://schemas.microsoft.com/office/drawing/2014/main" id="{00000000-0008-0000-0400-000087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392" name="Shape 4">
              <a:extLst>
                <a:ext uri="{FF2B5EF4-FFF2-40B4-BE49-F238E27FC236}">
                  <a16:creationId xmlns:a16="http://schemas.microsoft.com/office/drawing/2014/main" id="{00000000-0008-0000-0400-00008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3" name="Shape 351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11236325" y="6521450"/>
          <a:ext cx="95250" cy="800100"/>
          <a:chOff x="5298375" y="90650"/>
          <a:chExt cx="95250" cy="7378700"/>
        </a:xfrm>
      </xdr:grpSpPr>
      <xdr:grpSp>
        <xdr:nvGrpSpPr>
          <xdr:cNvPr id="395" name="Shape 352">
            <a:extLst>
              <a:ext uri="{FF2B5EF4-FFF2-40B4-BE49-F238E27FC236}">
                <a16:creationId xmlns:a16="http://schemas.microsoft.com/office/drawing/2014/main" id="{00000000-0008-0000-0400-00008B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396" name="Shape 4">
              <a:extLst>
                <a:ext uri="{FF2B5EF4-FFF2-40B4-BE49-F238E27FC236}">
                  <a16:creationId xmlns:a16="http://schemas.microsoft.com/office/drawing/2014/main" id="{00000000-0008-0000-0400-00008C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397" name="Shape 353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11236325" y="7302500"/>
          <a:ext cx="95250" cy="819150"/>
          <a:chOff x="5298375" y="-88208"/>
          <a:chExt cx="95250" cy="7736417"/>
        </a:xfrm>
      </xdr:grpSpPr>
      <xdr:grpSp>
        <xdr:nvGrpSpPr>
          <xdr:cNvPr id="399" name="Shape 354">
            <a:extLst>
              <a:ext uri="{FF2B5EF4-FFF2-40B4-BE49-F238E27FC236}">
                <a16:creationId xmlns:a16="http://schemas.microsoft.com/office/drawing/2014/main" id="{00000000-0008-0000-0400-00008F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400" name="Shape 4">
              <a:extLst>
                <a:ext uri="{FF2B5EF4-FFF2-40B4-BE49-F238E27FC236}">
                  <a16:creationId xmlns:a16="http://schemas.microsoft.com/office/drawing/2014/main" id="{00000000-0008-0000-0400-000090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1" name="Shape 355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11236325" y="9721850"/>
          <a:ext cx="95250" cy="800100"/>
          <a:chOff x="5298375" y="90650"/>
          <a:chExt cx="95250" cy="7378700"/>
        </a:xfrm>
      </xdr:grpSpPr>
      <xdr:grpSp>
        <xdr:nvGrpSpPr>
          <xdr:cNvPr id="403" name="Shape 356">
            <a:extLst>
              <a:ext uri="{FF2B5EF4-FFF2-40B4-BE49-F238E27FC236}">
                <a16:creationId xmlns:a16="http://schemas.microsoft.com/office/drawing/2014/main" id="{00000000-0008-0000-0400-000093010000}"/>
              </a:ext>
            </a:extLst>
          </xdr:cNvPr>
          <xdr:cNvGrpSpPr/>
        </xdr:nvGrpSpPr>
        <xdr:grpSpPr>
          <a:xfrm>
            <a:off x="5298375" y="90650"/>
            <a:ext cx="95250" cy="7378700"/>
            <a:chOff x="4950713" y="3384713"/>
            <a:chExt cx="790575" cy="790575"/>
          </a:xfrm>
        </xdr:grpSpPr>
        <xdr:sp macro="" textlink="">
          <xdr:nvSpPr>
            <xdr:cNvPr id="404" name="Shape 4">
              <a:extLst>
                <a:ext uri="{FF2B5EF4-FFF2-40B4-BE49-F238E27FC236}">
                  <a16:creationId xmlns:a16="http://schemas.microsoft.com/office/drawing/2014/main" id="{00000000-0008-0000-0400-000094010000}"/>
                </a:ext>
              </a:extLst>
            </xdr:cNvPr>
            <xdr:cNvSpPr/>
          </xdr:nvSpPr>
          <xdr:spPr>
            <a:xfrm>
              <a:off x="4950713" y="3737138"/>
              <a:ext cx="79057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5" name="Shape 357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CxnSpPr/>
          </xdr:nvCxnSpPr>
          <xdr:spPr>
            <a:xfrm rot="5400000">
              <a:off x="4950713" y="3737138"/>
              <a:ext cx="79057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11236325" y="10502900"/>
          <a:ext cx="95250" cy="819150"/>
          <a:chOff x="5298375" y="-88208"/>
          <a:chExt cx="95250" cy="7736417"/>
        </a:xfrm>
      </xdr:grpSpPr>
      <xdr:grpSp>
        <xdr:nvGrpSpPr>
          <xdr:cNvPr id="407" name="Shape 358">
            <a:extLst>
              <a:ext uri="{FF2B5EF4-FFF2-40B4-BE49-F238E27FC236}">
                <a16:creationId xmlns:a16="http://schemas.microsoft.com/office/drawing/2014/main" id="{00000000-0008-0000-0400-000097010000}"/>
              </a:ext>
            </a:extLst>
          </xdr:cNvPr>
          <xdr:cNvGrpSpPr/>
        </xdr:nvGrpSpPr>
        <xdr:grpSpPr>
          <a:xfrm>
            <a:off x="5298375" y="-88208"/>
            <a:ext cx="95250" cy="7736417"/>
            <a:chOff x="4941188" y="3375188"/>
            <a:chExt cx="809625" cy="809625"/>
          </a:xfrm>
        </xdr:grpSpPr>
        <xdr:sp macro="" textlink="">
          <xdr:nvSpPr>
            <xdr:cNvPr id="408" name="Shape 4">
              <a:extLst>
                <a:ext uri="{FF2B5EF4-FFF2-40B4-BE49-F238E27FC236}">
                  <a16:creationId xmlns:a16="http://schemas.microsoft.com/office/drawing/2014/main" id="{00000000-0008-0000-0400-000098010000}"/>
                </a:ext>
              </a:extLst>
            </xdr:cNvPr>
            <xdr:cNvSpPr/>
          </xdr:nvSpPr>
          <xdr:spPr>
            <a:xfrm>
              <a:off x="4941188" y="3737138"/>
              <a:ext cx="809625" cy="85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09" name="Shape 359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CxnSpPr/>
          </xdr:nvCxnSpPr>
          <xdr:spPr>
            <a:xfrm rot="5400000" flipH="1">
              <a:off x="4941188" y="3737138"/>
              <a:ext cx="809625" cy="857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13134975" y="282575"/>
          <a:ext cx="152400" cy="400050"/>
          <a:chOff x="5269800" y="3579975"/>
          <a:chExt cx="152400" cy="400050"/>
        </a:xfrm>
      </xdr:grpSpPr>
      <xdr:grpSp>
        <xdr:nvGrpSpPr>
          <xdr:cNvPr id="411" name="Shape 360">
            <a:extLst>
              <a:ext uri="{FF2B5EF4-FFF2-40B4-BE49-F238E27FC236}">
                <a16:creationId xmlns:a16="http://schemas.microsoft.com/office/drawing/2014/main" id="{00000000-0008-0000-0400-00009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12" name="Shape 4">
              <a:extLst>
                <a:ext uri="{FF2B5EF4-FFF2-40B4-BE49-F238E27FC236}">
                  <a16:creationId xmlns:a16="http://schemas.microsoft.com/office/drawing/2014/main" id="{00000000-0008-0000-0400-00009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3" name="Shape 361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13134975" y="606425"/>
          <a:ext cx="581025" cy="419100"/>
          <a:chOff x="5055488" y="3570450"/>
          <a:chExt cx="581025" cy="419100"/>
        </a:xfrm>
      </xdr:grpSpPr>
      <xdr:grpSp>
        <xdr:nvGrpSpPr>
          <xdr:cNvPr id="415" name="Shape 362">
            <a:extLst>
              <a:ext uri="{FF2B5EF4-FFF2-40B4-BE49-F238E27FC236}">
                <a16:creationId xmlns:a16="http://schemas.microsoft.com/office/drawing/2014/main" id="{00000000-0008-0000-0400-00009F01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5213"/>
            <a:chExt cx="581025" cy="409575"/>
          </a:xfrm>
        </xdr:grpSpPr>
        <xdr:sp macro="" textlink="">
          <xdr:nvSpPr>
            <xdr:cNvPr id="416" name="Shape 4">
              <a:extLst>
                <a:ext uri="{FF2B5EF4-FFF2-40B4-BE49-F238E27FC236}">
                  <a16:creationId xmlns:a16="http://schemas.microsoft.com/office/drawing/2014/main" id="{00000000-0008-0000-0400-0000A0010000}"/>
                </a:ext>
              </a:extLst>
            </xdr:cNvPr>
            <xdr:cNvSpPr/>
          </xdr:nvSpPr>
          <xdr:spPr>
            <a:xfrm>
              <a:off x="5055488" y="3575213"/>
              <a:ext cx="58102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17" name="Shape 363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CxnSpPr/>
          </xdr:nvCxnSpPr>
          <xdr:spPr>
            <a:xfrm rot="10800000">
              <a:off x="5055488" y="3575213"/>
              <a:ext cx="58102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13134975" y="1730375"/>
          <a:ext cx="152400" cy="400050"/>
          <a:chOff x="5269800" y="3579975"/>
          <a:chExt cx="152400" cy="400050"/>
        </a:xfrm>
      </xdr:grpSpPr>
      <xdr:grpSp>
        <xdr:nvGrpSpPr>
          <xdr:cNvPr id="419" name="Shape 364">
            <a:extLst>
              <a:ext uri="{FF2B5EF4-FFF2-40B4-BE49-F238E27FC236}">
                <a16:creationId xmlns:a16="http://schemas.microsoft.com/office/drawing/2014/main" id="{00000000-0008-0000-0400-0000A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20" name="Shape 4">
              <a:extLst>
                <a:ext uri="{FF2B5EF4-FFF2-40B4-BE49-F238E27FC236}">
                  <a16:creationId xmlns:a16="http://schemas.microsoft.com/office/drawing/2014/main" id="{00000000-0008-0000-0400-0000A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1" name="Shape 365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13134975" y="2073275"/>
          <a:ext cx="152400" cy="419100"/>
          <a:chOff x="5269800" y="3570450"/>
          <a:chExt cx="152400" cy="419100"/>
        </a:xfrm>
      </xdr:grpSpPr>
      <xdr:grpSp>
        <xdr:nvGrpSpPr>
          <xdr:cNvPr id="423" name="Shape 366">
            <a:extLst>
              <a:ext uri="{FF2B5EF4-FFF2-40B4-BE49-F238E27FC236}">
                <a16:creationId xmlns:a16="http://schemas.microsoft.com/office/drawing/2014/main" id="{00000000-0008-0000-0400-0000A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24" name="Shape 4">
              <a:extLst>
                <a:ext uri="{FF2B5EF4-FFF2-40B4-BE49-F238E27FC236}">
                  <a16:creationId xmlns:a16="http://schemas.microsoft.com/office/drawing/2014/main" id="{00000000-0008-0000-0400-0000A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5" name="Shape 367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15446375" y="101600"/>
          <a:ext cx="600075" cy="200025"/>
          <a:chOff x="5045963" y="3679988"/>
          <a:chExt cx="600075" cy="200025"/>
        </a:xfrm>
      </xdr:grpSpPr>
      <xdr:grpSp>
        <xdr:nvGrpSpPr>
          <xdr:cNvPr id="427" name="Shape 368">
            <a:extLst>
              <a:ext uri="{FF2B5EF4-FFF2-40B4-BE49-F238E27FC236}">
                <a16:creationId xmlns:a16="http://schemas.microsoft.com/office/drawing/2014/main" id="{00000000-0008-0000-0400-0000A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28" name="Shape 4">
              <a:extLst>
                <a:ext uri="{FF2B5EF4-FFF2-40B4-BE49-F238E27FC236}">
                  <a16:creationId xmlns:a16="http://schemas.microsoft.com/office/drawing/2014/main" id="{00000000-0008-0000-0400-0000A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29" name="Shape 369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15544800" y="282575"/>
          <a:ext cx="590550" cy="200025"/>
          <a:chOff x="5050725" y="3679988"/>
          <a:chExt cx="590550" cy="200025"/>
        </a:xfrm>
      </xdr:grpSpPr>
      <xdr:grpSp>
        <xdr:nvGrpSpPr>
          <xdr:cNvPr id="431" name="Shape 370">
            <a:extLst>
              <a:ext uri="{FF2B5EF4-FFF2-40B4-BE49-F238E27FC236}">
                <a16:creationId xmlns:a16="http://schemas.microsoft.com/office/drawing/2014/main" id="{00000000-0008-0000-0400-0000A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32" name="Shape 4">
              <a:extLst>
                <a:ext uri="{FF2B5EF4-FFF2-40B4-BE49-F238E27FC236}">
                  <a16:creationId xmlns:a16="http://schemas.microsoft.com/office/drawing/2014/main" id="{00000000-0008-0000-0400-0000B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3" name="Shape 371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15544800" y="825500"/>
          <a:ext cx="581025" cy="200025"/>
          <a:chOff x="5055488" y="3679988"/>
          <a:chExt cx="581025" cy="200025"/>
        </a:xfrm>
      </xdr:grpSpPr>
      <xdr:grpSp>
        <xdr:nvGrpSpPr>
          <xdr:cNvPr id="435" name="Shape 372">
            <a:extLst>
              <a:ext uri="{FF2B5EF4-FFF2-40B4-BE49-F238E27FC236}">
                <a16:creationId xmlns:a16="http://schemas.microsoft.com/office/drawing/2014/main" id="{00000000-0008-0000-0400-0000B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436" name="Shape 4">
              <a:extLst>
                <a:ext uri="{FF2B5EF4-FFF2-40B4-BE49-F238E27FC236}">
                  <a16:creationId xmlns:a16="http://schemas.microsoft.com/office/drawing/2014/main" id="{00000000-0008-0000-0400-0000B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37" name="Shape 373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15544800" y="968375"/>
          <a:ext cx="581025" cy="238125"/>
          <a:chOff x="5055488" y="3660938"/>
          <a:chExt cx="581025" cy="238125"/>
        </a:xfrm>
      </xdr:grpSpPr>
      <xdr:grpSp>
        <xdr:nvGrpSpPr>
          <xdr:cNvPr id="439" name="Shape 374">
            <a:extLst>
              <a:ext uri="{FF2B5EF4-FFF2-40B4-BE49-F238E27FC236}">
                <a16:creationId xmlns:a16="http://schemas.microsoft.com/office/drawing/2014/main" id="{00000000-0008-0000-0400-0000B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400-0000B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1" name="Shape 375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13134975" y="3178175"/>
          <a:ext cx="152400" cy="400050"/>
          <a:chOff x="5269800" y="3579975"/>
          <a:chExt cx="152400" cy="400050"/>
        </a:xfrm>
      </xdr:grpSpPr>
      <xdr:grpSp>
        <xdr:nvGrpSpPr>
          <xdr:cNvPr id="443" name="Shape 376">
            <a:extLst>
              <a:ext uri="{FF2B5EF4-FFF2-40B4-BE49-F238E27FC236}">
                <a16:creationId xmlns:a16="http://schemas.microsoft.com/office/drawing/2014/main" id="{00000000-0008-0000-0400-0000B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44" name="Shape 4">
              <a:extLst>
                <a:ext uri="{FF2B5EF4-FFF2-40B4-BE49-F238E27FC236}">
                  <a16:creationId xmlns:a16="http://schemas.microsoft.com/office/drawing/2014/main" id="{00000000-0008-0000-0400-0000B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5" name="Shape 377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446" name="Shape 2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GrpSpPr/>
      </xdr:nvGrpSpPr>
      <xdr:grpSpPr>
        <a:xfrm>
          <a:off x="13134975" y="3521075"/>
          <a:ext cx="152400" cy="419100"/>
          <a:chOff x="5269800" y="3570450"/>
          <a:chExt cx="152400" cy="419100"/>
        </a:xfrm>
      </xdr:grpSpPr>
      <xdr:grpSp>
        <xdr:nvGrpSpPr>
          <xdr:cNvPr id="447" name="Shape 378">
            <a:extLst>
              <a:ext uri="{FF2B5EF4-FFF2-40B4-BE49-F238E27FC236}">
                <a16:creationId xmlns:a16="http://schemas.microsoft.com/office/drawing/2014/main" id="{00000000-0008-0000-0400-0000B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48" name="Shape 4">
              <a:extLst>
                <a:ext uri="{FF2B5EF4-FFF2-40B4-BE49-F238E27FC236}">
                  <a16:creationId xmlns:a16="http://schemas.microsoft.com/office/drawing/2014/main" id="{00000000-0008-0000-0400-0000C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49" name="Shape 379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450" name="Shape 2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GrpSpPr/>
      </xdr:nvGrpSpPr>
      <xdr:grpSpPr>
        <a:xfrm>
          <a:off x="13134975" y="4721225"/>
          <a:ext cx="152400" cy="400050"/>
          <a:chOff x="5269800" y="3579975"/>
          <a:chExt cx="152400" cy="400050"/>
        </a:xfrm>
      </xdr:grpSpPr>
      <xdr:grpSp>
        <xdr:nvGrpSpPr>
          <xdr:cNvPr id="451" name="Shape 380">
            <a:extLst>
              <a:ext uri="{FF2B5EF4-FFF2-40B4-BE49-F238E27FC236}">
                <a16:creationId xmlns:a16="http://schemas.microsoft.com/office/drawing/2014/main" id="{00000000-0008-0000-0400-0000C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52" name="Shape 4">
              <a:extLst>
                <a:ext uri="{FF2B5EF4-FFF2-40B4-BE49-F238E27FC236}">
                  <a16:creationId xmlns:a16="http://schemas.microsoft.com/office/drawing/2014/main" id="{00000000-0008-0000-0400-0000C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3" name="Shape 381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454" name="Shape 2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GrpSpPr/>
      </xdr:nvGrpSpPr>
      <xdr:grpSpPr>
        <a:xfrm>
          <a:off x="13134975" y="5102225"/>
          <a:ext cx="152400" cy="419100"/>
          <a:chOff x="5269800" y="3570450"/>
          <a:chExt cx="152400" cy="419100"/>
        </a:xfrm>
      </xdr:grpSpPr>
      <xdr:grpSp>
        <xdr:nvGrpSpPr>
          <xdr:cNvPr id="455" name="Shape 382">
            <a:extLst>
              <a:ext uri="{FF2B5EF4-FFF2-40B4-BE49-F238E27FC236}">
                <a16:creationId xmlns:a16="http://schemas.microsoft.com/office/drawing/2014/main" id="{00000000-0008-0000-0400-0000C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56" name="Shape 4">
              <a:extLst>
                <a:ext uri="{FF2B5EF4-FFF2-40B4-BE49-F238E27FC236}">
                  <a16:creationId xmlns:a16="http://schemas.microsoft.com/office/drawing/2014/main" id="{00000000-0008-0000-0400-0000C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383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458" name="Shape 2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GrpSpPr/>
      </xdr:nvGrpSpPr>
      <xdr:grpSpPr>
        <a:xfrm>
          <a:off x="13134975" y="6121400"/>
          <a:ext cx="152400" cy="400050"/>
          <a:chOff x="5269800" y="3579975"/>
          <a:chExt cx="152400" cy="400050"/>
        </a:xfrm>
      </xdr:grpSpPr>
      <xdr:grpSp>
        <xdr:nvGrpSpPr>
          <xdr:cNvPr id="459" name="Shape 384">
            <a:extLst>
              <a:ext uri="{FF2B5EF4-FFF2-40B4-BE49-F238E27FC236}">
                <a16:creationId xmlns:a16="http://schemas.microsoft.com/office/drawing/2014/main" id="{00000000-0008-0000-0400-0000C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0" name="Shape 4">
              <a:extLst>
                <a:ext uri="{FF2B5EF4-FFF2-40B4-BE49-F238E27FC236}">
                  <a16:creationId xmlns:a16="http://schemas.microsoft.com/office/drawing/2014/main" id="{00000000-0008-0000-0400-0000C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385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462" name="Shape 2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GrpSpPr/>
      </xdr:nvGrpSpPr>
      <xdr:grpSpPr>
        <a:xfrm>
          <a:off x="13134975" y="6502400"/>
          <a:ext cx="152400" cy="419100"/>
          <a:chOff x="5269800" y="3570450"/>
          <a:chExt cx="152400" cy="419100"/>
        </a:xfrm>
      </xdr:grpSpPr>
      <xdr:grpSp>
        <xdr:nvGrpSpPr>
          <xdr:cNvPr id="463" name="Shape 386">
            <a:extLst>
              <a:ext uri="{FF2B5EF4-FFF2-40B4-BE49-F238E27FC236}">
                <a16:creationId xmlns:a16="http://schemas.microsoft.com/office/drawing/2014/main" id="{00000000-0008-0000-0400-0000C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64" name="Shape 4">
              <a:extLst>
                <a:ext uri="{FF2B5EF4-FFF2-40B4-BE49-F238E27FC236}">
                  <a16:creationId xmlns:a16="http://schemas.microsoft.com/office/drawing/2014/main" id="{00000000-0008-0000-0400-0000D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387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466" name="Shape 2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GrpSpPr/>
      </xdr:nvGrpSpPr>
      <xdr:grpSpPr>
        <a:xfrm>
          <a:off x="13134975" y="7721600"/>
          <a:ext cx="152400" cy="400050"/>
          <a:chOff x="5269800" y="3579975"/>
          <a:chExt cx="152400" cy="400050"/>
        </a:xfrm>
      </xdr:grpSpPr>
      <xdr:grpSp>
        <xdr:nvGrpSpPr>
          <xdr:cNvPr id="467" name="Shape 388">
            <a:extLst>
              <a:ext uri="{FF2B5EF4-FFF2-40B4-BE49-F238E27FC236}">
                <a16:creationId xmlns:a16="http://schemas.microsoft.com/office/drawing/2014/main" id="{00000000-0008-0000-0400-0000D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68" name="Shape 4">
              <a:extLst>
                <a:ext uri="{FF2B5EF4-FFF2-40B4-BE49-F238E27FC236}">
                  <a16:creationId xmlns:a16="http://schemas.microsoft.com/office/drawing/2014/main" id="{00000000-0008-0000-0400-0000D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389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470" name="Shape 2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GrpSpPr/>
      </xdr:nvGrpSpPr>
      <xdr:grpSpPr>
        <a:xfrm>
          <a:off x="13134975" y="8102600"/>
          <a:ext cx="152400" cy="419100"/>
          <a:chOff x="5269800" y="3570450"/>
          <a:chExt cx="152400" cy="419100"/>
        </a:xfrm>
      </xdr:grpSpPr>
      <xdr:grpSp>
        <xdr:nvGrpSpPr>
          <xdr:cNvPr id="471" name="Shape 390">
            <a:extLst>
              <a:ext uri="{FF2B5EF4-FFF2-40B4-BE49-F238E27FC236}">
                <a16:creationId xmlns:a16="http://schemas.microsoft.com/office/drawing/2014/main" id="{00000000-0008-0000-0400-0000D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72" name="Shape 4">
              <a:extLst>
                <a:ext uri="{FF2B5EF4-FFF2-40B4-BE49-F238E27FC236}">
                  <a16:creationId xmlns:a16="http://schemas.microsoft.com/office/drawing/2014/main" id="{00000000-0008-0000-0400-0000D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391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474" name="Shape 2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GrpSpPr/>
      </xdr:nvGrpSpPr>
      <xdr:grpSpPr>
        <a:xfrm>
          <a:off x="13134975" y="9321800"/>
          <a:ext cx="152400" cy="400050"/>
          <a:chOff x="5269800" y="3579975"/>
          <a:chExt cx="152400" cy="400050"/>
        </a:xfrm>
      </xdr:grpSpPr>
      <xdr:grpSp>
        <xdr:nvGrpSpPr>
          <xdr:cNvPr id="475" name="Shape 392">
            <a:extLst>
              <a:ext uri="{FF2B5EF4-FFF2-40B4-BE49-F238E27FC236}">
                <a16:creationId xmlns:a16="http://schemas.microsoft.com/office/drawing/2014/main" id="{00000000-0008-0000-0400-0000DB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76" name="Shape 4">
              <a:extLst>
                <a:ext uri="{FF2B5EF4-FFF2-40B4-BE49-F238E27FC236}">
                  <a16:creationId xmlns:a16="http://schemas.microsoft.com/office/drawing/2014/main" id="{00000000-0008-0000-0400-0000DC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393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478" name="Shape 2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GrpSpPr/>
      </xdr:nvGrpSpPr>
      <xdr:grpSpPr>
        <a:xfrm>
          <a:off x="13134975" y="9702800"/>
          <a:ext cx="152400" cy="419100"/>
          <a:chOff x="5269800" y="3570450"/>
          <a:chExt cx="152400" cy="419100"/>
        </a:xfrm>
      </xdr:grpSpPr>
      <xdr:grpSp>
        <xdr:nvGrpSpPr>
          <xdr:cNvPr id="479" name="Shape 394">
            <a:extLst>
              <a:ext uri="{FF2B5EF4-FFF2-40B4-BE49-F238E27FC236}">
                <a16:creationId xmlns:a16="http://schemas.microsoft.com/office/drawing/2014/main" id="{00000000-0008-0000-0400-0000DF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0" name="Shape 4">
              <a:extLst>
                <a:ext uri="{FF2B5EF4-FFF2-40B4-BE49-F238E27FC236}">
                  <a16:creationId xmlns:a16="http://schemas.microsoft.com/office/drawing/2014/main" id="{00000000-0008-0000-0400-0000E0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395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482" name="Shape 2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GrpSpPr/>
      </xdr:nvGrpSpPr>
      <xdr:grpSpPr>
        <a:xfrm>
          <a:off x="13134975" y="10922000"/>
          <a:ext cx="152400" cy="400050"/>
          <a:chOff x="5269800" y="3579975"/>
          <a:chExt cx="152400" cy="400050"/>
        </a:xfrm>
      </xdr:grpSpPr>
      <xdr:grpSp>
        <xdr:nvGrpSpPr>
          <xdr:cNvPr id="483" name="Shape 396">
            <a:extLst>
              <a:ext uri="{FF2B5EF4-FFF2-40B4-BE49-F238E27FC236}">
                <a16:creationId xmlns:a16="http://schemas.microsoft.com/office/drawing/2014/main" id="{00000000-0008-0000-0400-0000E301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74563" y="3584738"/>
            <a:chExt cx="142875" cy="390525"/>
          </a:xfrm>
        </xdr:grpSpPr>
        <xdr:sp macro="" textlink="">
          <xdr:nvSpPr>
            <xdr:cNvPr id="484" name="Shape 4">
              <a:extLst>
                <a:ext uri="{FF2B5EF4-FFF2-40B4-BE49-F238E27FC236}">
                  <a16:creationId xmlns:a16="http://schemas.microsoft.com/office/drawing/2014/main" id="{00000000-0008-0000-0400-0000E4010000}"/>
                </a:ext>
              </a:extLst>
            </xdr:cNvPr>
            <xdr:cNvSpPr/>
          </xdr:nvSpPr>
          <xdr:spPr>
            <a:xfrm>
              <a:off x="5274563" y="3584738"/>
              <a:ext cx="142875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397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CxnSpPr/>
          </xdr:nvCxnSpPr>
          <xdr:spPr>
            <a:xfrm flipH="1">
              <a:off x="5274563" y="3584738"/>
              <a:ext cx="142875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486" name="Shape 2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GrpSpPr/>
      </xdr:nvGrpSpPr>
      <xdr:grpSpPr>
        <a:xfrm>
          <a:off x="13134975" y="11303000"/>
          <a:ext cx="152400" cy="419100"/>
          <a:chOff x="5269800" y="3570450"/>
          <a:chExt cx="152400" cy="419100"/>
        </a:xfrm>
      </xdr:grpSpPr>
      <xdr:grpSp>
        <xdr:nvGrpSpPr>
          <xdr:cNvPr id="487" name="Shape 398">
            <a:extLst>
              <a:ext uri="{FF2B5EF4-FFF2-40B4-BE49-F238E27FC236}">
                <a16:creationId xmlns:a16="http://schemas.microsoft.com/office/drawing/2014/main" id="{00000000-0008-0000-0400-0000E701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74563" y="3575213"/>
            <a:chExt cx="142875" cy="409575"/>
          </a:xfrm>
        </xdr:grpSpPr>
        <xdr:sp macro="" textlink="">
          <xdr:nvSpPr>
            <xdr:cNvPr id="488" name="Shape 4">
              <a:extLst>
                <a:ext uri="{FF2B5EF4-FFF2-40B4-BE49-F238E27FC236}">
                  <a16:creationId xmlns:a16="http://schemas.microsoft.com/office/drawing/2014/main" id="{00000000-0008-0000-0400-0000E8010000}"/>
                </a:ext>
              </a:extLst>
            </xdr:cNvPr>
            <xdr:cNvSpPr/>
          </xdr:nvSpPr>
          <xdr:spPr>
            <a:xfrm>
              <a:off x="5274563" y="3575213"/>
              <a:ext cx="142875" cy="4095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9" name="Shape 399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CxnSpPr/>
          </xdr:nvCxnSpPr>
          <xdr:spPr>
            <a:xfrm rot="10800000">
              <a:off x="5274563" y="3575213"/>
              <a:ext cx="142875" cy="4095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490" name="Shape 2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GrpSpPr/>
      </xdr:nvGrpSpPr>
      <xdr:grpSpPr>
        <a:xfrm>
          <a:off x="15446375" y="1549400"/>
          <a:ext cx="600075" cy="200025"/>
          <a:chOff x="5045963" y="3679988"/>
          <a:chExt cx="600075" cy="200025"/>
        </a:xfrm>
      </xdr:grpSpPr>
      <xdr:grpSp>
        <xdr:nvGrpSpPr>
          <xdr:cNvPr id="491" name="Shape 400">
            <a:extLst>
              <a:ext uri="{FF2B5EF4-FFF2-40B4-BE49-F238E27FC236}">
                <a16:creationId xmlns:a16="http://schemas.microsoft.com/office/drawing/2014/main" id="{00000000-0008-0000-0400-0000E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492" name="Shape 4">
              <a:extLst>
                <a:ext uri="{FF2B5EF4-FFF2-40B4-BE49-F238E27FC236}">
                  <a16:creationId xmlns:a16="http://schemas.microsoft.com/office/drawing/2014/main" id="{00000000-0008-0000-0400-0000E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3" name="Shape 401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494" name="Shape 2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GrpSpPr/>
      </xdr:nvGrpSpPr>
      <xdr:grpSpPr>
        <a:xfrm>
          <a:off x="15544800" y="1730375"/>
          <a:ext cx="590550" cy="200025"/>
          <a:chOff x="5050725" y="3679988"/>
          <a:chExt cx="590550" cy="200025"/>
        </a:xfrm>
      </xdr:grpSpPr>
      <xdr:grpSp>
        <xdr:nvGrpSpPr>
          <xdr:cNvPr id="495" name="Shape 402">
            <a:extLst>
              <a:ext uri="{FF2B5EF4-FFF2-40B4-BE49-F238E27FC236}">
                <a16:creationId xmlns:a16="http://schemas.microsoft.com/office/drawing/2014/main" id="{00000000-0008-0000-0400-0000E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496" name="Shape 4">
              <a:extLst>
                <a:ext uri="{FF2B5EF4-FFF2-40B4-BE49-F238E27FC236}">
                  <a16:creationId xmlns:a16="http://schemas.microsoft.com/office/drawing/2014/main" id="{00000000-0008-0000-0400-0000F001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97" name="Shape 403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498" name="Shape 2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GrpSpPr/>
      </xdr:nvGrpSpPr>
      <xdr:grpSpPr>
        <a:xfrm>
          <a:off x="15544800" y="2273300"/>
          <a:ext cx="581025" cy="200025"/>
          <a:chOff x="5055488" y="3679988"/>
          <a:chExt cx="581025" cy="200025"/>
        </a:xfrm>
      </xdr:grpSpPr>
      <xdr:grpSp>
        <xdr:nvGrpSpPr>
          <xdr:cNvPr id="499" name="Shape 404">
            <a:extLst>
              <a:ext uri="{FF2B5EF4-FFF2-40B4-BE49-F238E27FC236}">
                <a16:creationId xmlns:a16="http://schemas.microsoft.com/office/drawing/2014/main" id="{00000000-0008-0000-0400-0000F301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00" name="Shape 4">
              <a:extLst>
                <a:ext uri="{FF2B5EF4-FFF2-40B4-BE49-F238E27FC236}">
                  <a16:creationId xmlns:a16="http://schemas.microsoft.com/office/drawing/2014/main" id="{00000000-0008-0000-0400-0000F401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1" name="Shape 405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502" name="Shape 2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GrpSpPr/>
      </xdr:nvGrpSpPr>
      <xdr:grpSpPr>
        <a:xfrm>
          <a:off x="15544800" y="2416175"/>
          <a:ext cx="581025" cy="238125"/>
          <a:chOff x="5055488" y="3660938"/>
          <a:chExt cx="581025" cy="238125"/>
        </a:xfrm>
      </xdr:grpSpPr>
      <xdr:grpSp>
        <xdr:nvGrpSpPr>
          <xdr:cNvPr id="503" name="Shape 406">
            <a:extLst>
              <a:ext uri="{FF2B5EF4-FFF2-40B4-BE49-F238E27FC236}">
                <a16:creationId xmlns:a16="http://schemas.microsoft.com/office/drawing/2014/main" id="{00000000-0008-0000-0400-0000F701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04" name="Shape 4">
              <a:extLst>
                <a:ext uri="{FF2B5EF4-FFF2-40B4-BE49-F238E27FC236}">
                  <a16:creationId xmlns:a16="http://schemas.microsoft.com/office/drawing/2014/main" id="{00000000-0008-0000-0400-0000F801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5" name="Shape 407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506" name="Shape 2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GrpSpPr/>
      </xdr:nvGrpSpPr>
      <xdr:grpSpPr>
        <a:xfrm>
          <a:off x="15446375" y="2997200"/>
          <a:ext cx="600075" cy="200025"/>
          <a:chOff x="5045963" y="3679988"/>
          <a:chExt cx="600075" cy="200025"/>
        </a:xfrm>
      </xdr:grpSpPr>
      <xdr:grpSp>
        <xdr:nvGrpSpPr>
          <xdr:cNvPr id="507" name="Shape 408">
            <a:extLst>
              <a:ext uri="{FF2B5EF4-FFF2-40B4-BE49-F238E27FC236}">
                <a16:creationId xmlns:a16="http://schemas.microsoft.com/office/drawing/2014/main" id="{00000000-0008-0000-0400-0000FB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08" name="Shape 4">
              <a:extLst>
                <a:ext uri="{FF2B5EF4-FFF2-40B4-BE49-F238E27FC236}">
                  <a16:creationId xmlns:a16="http://schemas.microsoft.com/office/drawing/2014/main" id="{00000000-0008-0000-0400-0000FC01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09" name="Shape 409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510" name="Shape 2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GrpSpPr/>
      </xdr:nvGrpSpPr>
      <xdr:grpSpPr>
        <a:xfrm>
          <a:off x="15544800" y="3178175"/>
          <a:ext cx="590550" cy="200025"/>
          <a:chOff x="5050725" y="3679988"/>
          <a:chExt cx="590550" cy="200025"/>
        </a:xfrm>
      </xdr:grpSpPr>
      <xdr:grpSp>
        <xdr:nvGrpSpPr>
          <xdr:cNvPr id="511" name="Shape 410">
            <a:extLst>
              <a:ext uri="{FF2B5EF4-FFF2-40B4-BE49-F238E27FC236}">
                <a16:creationId xmlns:a16="http://schemas.microsoft.com/office/drawing/2014/main" id="{00000000-0008-0000-0400-0000FF01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12" name="Shape 4">
              <a:extLst>
                <a:ext uri="{FF2B5EF4-FFF2-40B4-BE49-F238E27FC236}">
                  <a16:creationId xmlns:a16="http://schemas.microsoft.com/office/drawing/2014/main" id="{00000000-0008-0000-0400-00000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3" name="Shape 411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514" name="Shape 2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GrpSpPr/>
      </xdr:nvGrpSpPr>
      <xdr:grpSpPr>
        <a:xfrm>
          <a:off x="15544800" y="3721100"/>
          <a:ext cx="581025" cy="200025"/>
          <a:chOff x="5055488" y="3679988"/>
          <a:chExt cx="581025" cy="200025"/>
        </a:xfrm>
      </xdr:grpSpPr>
      <xdr:grpSp>
        <xdr:nvGrpSpPr>
          <xdr:cNvPr id="515" name="Shape 412">
            <a:extLst>
              <a:ext uri="{FF2B5EF4-FFF2-40B4-BE49-F238E27FC236}">
                <a16:creationId xmlns:a16="http://schemas.microsoft.com/office/drawing/2014/main" id="{00000000-0008-0000-0400-00000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16" name="Shape 4">
              <a:extLst>
                <a:ext uri="{FF2B5EF4-FFF2-40B4-BE49-F238E27FC236}">
                  <a16:creationId xmlns:a16="http://schemas.microsoft.com/office/drawing/2014/main" id="{00000000-0008-0000-0400-00000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17" name="Shape 413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518" name="Shape 2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GrpSpPr/>
      </xdr:nvGrpSpPr>
      <xdr:grpSpPr>
        <a:xfrm>
          <a:off x="15544800" y="3883025"/>
          <a:ext cx="581025" cy="238125"/>
          <a:chOff x="5055488" y="3660938"/>
          <a:chExt cx="581025" cy="238125"/>
        </a:xfrm>
      </xdr:grpSpPr>
      <xdr:grpSp>
        <xdr:nvGrpSpPr>
          <xdr:cNvPr id="519" name="Shape 414">
            <a:extLst>
              <a:ext uri="{FF2B5EF4-FFF2-40B4-BE49-F238E27FC236}">
                <a16:creationId xmlns:a16="http://schemas.microsoft.com/office/drawing/2014/main" id="{00000000-0008-0000-0400-00000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20" name="Shape 4">
              <a:extLst>
                <a:ext uri="{FF2B5EF4-FFF2-40B4-BE49-F238E27FC236}">
                  <a16:creationId xmlns:a16="http://schemas.microsoft.com/office/drawing/2014/main" id="{00000000-0008-0000-0400-00000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1" name="Shape 415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522" name="Shape 2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GrpSpPr/>
      </xdr:nvGrpSpPr>
      <xdr:grpSpPr>
        <a:xfrm>
          <a:off x="15446375" y="4521200"/>
          <a:ext cx="600075" cy="200025"/>
          <a:chOff x="5045963" y="3679988"/>
          <a:chExt cx="600075" cy="200025"/>
        </a:xfrm>
      </xdr:grpSpPr>
      <xdr:grpSp>
        <xdr:nvGrpSpPr>
          <xdr:cNvPr id="523" name="Shape 416">
            <a:extLst>
              <a:ext uri="{FF2B5EF4-FFF2-40B4-BE49-F238E27FC236}">
                <a16:creationId xmlns:a16="http://schemas.microsoft.com/office/drawing/2014/main" id="{00000000-0008-0000-0400-00000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24" name="Shape 4">
              <a:extLst>
                <a:ext uri="{FF2B5EF4-FFF2-40B4-BE49-F238E27FC236}">
                  <a16:creationId xmlns:a16="http://schemas.microsoft.com/office/drawing/2014/main" id="{00000000-0008-0000-0400-00000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5" name="Shape 417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526" name="Shape 2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GrpSpPr/>
      </xdr:nvGrpSpPr>
      <xdr:grpSpPr>
        <a:xfrm>
          <a:off x="15544800" y="4721225"/>
          <a:ext cx="590550" cy="200025"/>
          <a:chOff x="5050725" y="3679988"/>
          <a:chExt cx="590550" cy="200025"/>
        </a:xfrm>
      </xdr:grpSpPr>
      <xdr:grpSp>
        <xdr:nvGrpSpPr>
          <xdr:cNvPr id="527" name="Shape 418">
            <a:extLst>
              <a:ext uri="{FF2B5EF4-FFF2-40B4-BE49-F238E27FC236}">
                <a16:creationId xmlns:a16="http://schemas.microsoft.com/office/drawing/2014/main" id="{00000000-0008-0000-0400-00000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28" name="Shape 4">
              <a:extLst>
                <a:ext uri="{FF2B5EF4-FFF2-40B4-BE49-F238E27FC236}">
                  <a16:creationId xmlns:a16="http://schemas.microsoft.com/office/drawing/2014/main" id="{00000000-0008-0000-0400-00001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29" name="Shape 419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530" name="Shape 2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GrpSpPr/>
      </xdr:nvGrpSpPr>
      <xdr:grpSpPr>
        <a:xfrm>
          <a:off x="15544800" y="5321300"/>
          <a:ext cx="581025" cy="200025"/>
          <a:chOff x="5055488" y="3679988"/>
          <a:chExt cx="581025" cy="200025"/>
        </a:xfrm>
      </xdr:grpSpPr>
      <xdr:grpSp>
        <xdr:nvGrpSpPr>
          <xdr:cNvPr id="531" name="Shape 420">
            <a:extLst>
              <a:ext uri="{FF2B5EF4-FFF2-40B4-BE49-F238E27FC236}">
                <a16:creationId xmlns:a16="http://schemas.microsoft.com/office/drawing/2014/main" id="{00000000-0008-0000-0400-00001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32" name="Shape 4">
              <a:extLst>
                <a:ext uri="{FF2B5EF4-FFF2-40B4-BE49-F238E27FC236}">
                  <a16:creationId xmlns:a16="http://schemas.microsoft.com/office/drawing/2014/main" id="{00000000-0008-0000-0400-00001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3" name="Shape 421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534" name="Shape 2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GrpSpPr/>
      </xdr:nvGrpSpPr>
      <xdr:grpSpPr>
        <a:xfrm>
          <a:off x="15544800" y="5483225"/>
          <a:ext cx="581025" cy="238125"/>
          <a:chOff x="5055488" y="3660938"/>
          <a:chExt cx="581025" cy="238125"/>
        </a:xfrm>
      </xdr:grpSpPr>
      <xdr:grpSp>
        <xdr:nvGrpSpPr>
          <xdr:cNvPr id="535" name="Shape 422">
            <a:extLst>
              <a:ext uri="{FF2B5EF4-FFF2-40B4-BE49-F238E27FC236}">
                <a16:creationId xmlns:a16="http://schemas.microsoft.com/office/drawing/2014/main" id="{00000000-0008-0000-0400-00001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36" name="Shape 4">
              <a:extLst>
                <a:ext uri="{FF2B5EF4-FFF2-40B4-BE49-F238E27FC236}">
                  <a16:creationId xmlns:a16="http://schemas.microsoft.com/office/drawing/2014/main" id="{00000000-0008-0000-0400-00001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37" name="Shape 423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538" name="Shape 2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GrpSpPr/>
      </xdr:nvGrpSpPr>
      <xdr:grpSpPr>
        <a:xfrm>
          <a:off x="15446375" y="5921375"/>
          <a:ext cx="600075" cy="200025"/>
          <a:chOff x="5045963" y="3679988"/>
          <a:chExt cx="600075" cy="200025"/>
        </a:xfrm>
      </xdr:grpSpPr>
      <xdr:grpSp>
        <xdr:nvGrpSpPr>
          <xdr:cNvPr id="539" name="Shape 424">
            <a:extLst>
              <a:ext uri="{FF2B5EF4-FFF2-40B4-BE49-F238E27FC236}">
                <a16:creationId xmlns:a16="http://schemas.microsoft.com/office/drawing/2014/main" id="{00000000-0008-0000-0400-00001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40" name="Shape 4">
              <a:extLst>
                <a:ext uri="{FF2B5EF4-FFF2-40B4-BE49-F238E27FC236}">
                  <a16:creationId xmlns:a16="http://schemas.microsoft.com/office/drawing/2014/main" id="{00000000-0008-0000-0400-00001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1" name="Shape 425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542" name="Shape 2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GrpSpPr/>
      </xdr:nvGrpSpPr>
      <xdr:grpSpPr>
        <a:xfrm>
          <a:off x="15544800" y="6121400"/>
          <a:ext cx="590550" cy="200025"/>
          <a:chOff x="5050725" y="3679988"/>
          <a:chExt cx="590550" cy="200025"/>
        </a:xfrm>
      </xdr:grpSpPr>
      <xdr:grpSp>
        <xdr:nvGrpSpPr>
          <xdr:cNvPr id="543" name="Shape 426">
            <a:extLst>
              <a:ext uri="{FF2B5EF4-FFF2-40B4-BE49-F238E27FC236}">
                <a16:creationId xmlns:a16="http://schemas.microsoft.com/office/drawing/2014/main" id="{00000000-0008-0000-0400-00001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44" name="Shape 4">
              <a:extLst>
                <a:ext uri="{FF2B5EF4-FFF2-40B4-BE49-F238E27FC236}">
                  <a16:creationId xmlns:a16="http://schemas.microsoft.com/office/drawing/2014/main" id="{00000000-0008-0000-0400-00002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5" name="Shape 427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546" name="Shape 2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GrpSpPr/>
      </xdr:nvGrpSpPr>
      <xdr:grpSpPr>
        <a:xfrm>
          <a:off x="15544800" y="6721475"/>
          <a:ext cx="581025" cy="200025"/>
          <a:chOff x="5055488" y="3679988"/>
          <a:chExt cx="581025" cy="200025"/>
        </a:xfrm>
      </xdr:grpSpPr>
      <xdr:grpSp>
        <xdr:nvGrpSpPr>
          <xdr:cNvPr id="547" name="Shape 428">
            <a:extLst>
              <a:ext uri="{FF2B5EF4-FFF2-40B4-BE49-F238E27FC236}">
                <a16:creationId xmlns:a16="http://schemas.microsoft.com/office/drawing/2014/main" id="{00000000-0008-0000-0400-00002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48" name="Shape 4">
              <a:extLst>
                <a:ext uri="{FF2B5EF4-FFF2-40B4-BE49-F238E27FC236}">
                  <a16:creationId xmlns:a16="http://schemas.microsoft.com/office/drawing/2014/main" id="{00000000-0008-0000-0400-00002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49" name="Shape 429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550" name="Shape 2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GrpSpPr/>
      </xdr:nvGrpSpPr>
      <xdr:grpSpPr>
        <a:xfrm>
          <a:off x="15544800" y="6883400"/>
          <a:ext cx="581025" cy="238125"/>
          <a:chOff x="5055488" y="3660938"/>
          <a:chExt cx="581025" cy="238125"/>
        </a:xfrm>
      </xdr:grpSpPr>
      <xdr:grpSp>
        <xdr:nvGrpSpPr>
          <xdr:cNvPr id="551" name="Shape 430">
            <a:extLst>
              <a:ext uri="{FF2B5EF4-FFF2-40B4-BE49-F238E27FC236}">
                <a16:creationId xmlns:a16="http://schemas.microsoft.com/office/drawing/2014/main" id="{00000000-0008-0000-0400-00002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52" name="Shape 4">
              <a:extLst>
                <a:ext uri="{FF2B5EF4-FFF2-40B4-BE49-F238E27FC236}">
                  <a16:creationId xmlns:a16="http://schemas.microsoft.com/office/drawing/2014/main" id="{00000000-0008-0000-0400-00002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3" name="Shape 431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554" name="Shape 2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GrpSpPr/>
      </xdr:nvGrpSpPr>
      <xdr:grpSpPr>
        <a:xfrm>
          <a:off x="15446375" y="7521575"/>
          <a:ext cx="600075" cy="200025"/>
          <a:chOff x="5045963" y="3679988"/>
          <a:chExt cx="600075" cy="200025"/>
        </a:xfrm>
      </xdr:grpSpPr>
      <xdr:grpSp>
        <xdr:nvGrpSpPr>
          <xdr:cNvPr id="555" name="Shape 432">
            <a:extLst>
              <a:ext uri="{FF2B5EF4-FFF2-40B4-BE49-F238E27FC236}">
                <a16:creationId xmlns:a16="http://schemas.microsoft.com/office/drawing/2014/main" id="{00000000-0008-0000-0400-00002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56" name="Shape 4">
              <a:extLst>
                <a:ext uri="{FF2B5EF4-FFF2-40B4-BE49-F238E27FC236}">
                  <a16:creationId xmlns:a16="http://schemas.microsoft.com/office/drawing/2014/main" id="{00000000-0008-0000-0400-00002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57" name="Shape 433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558" name="Shape 2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GrpSpPr/>
      </xdr:nvGrpSpPr>
      <xdr:grpSpPr>
        <a:xfrm>
          <a:off x="15544800" y="7721600"/>
          <a:ext cx="590550" cy="200025"/>
          <a:chOff x="5050725" y="3679988"/>
          <a:chExt cx="590550" cy="200025"/>
        </a:xfrm>
      </xdr:grpSpPr>
      <xdr:grpSp>
        <xdr:nvGrpSpPr>
          <xdr:cNvPr id="559" name="Shape 434">
            <a:extLst>
              <a:ext uri="{FF2B5EF4-FFF2-40B4-BE49-F238E27FC236}">
                <a16:creationId xmlns:a16="http://schemas.microsoft.com/office/drawing/2014/main" id="{00000000-0008-0000-0400-00002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60" name="Shape 4">
              <a:extLst>
                <a:ext uri="{FF2B5EF4-FFF2-40B4-BE49-F238E27FC236}">
                  <a16:creationId xmlns:a16="http://schemas.microsoft.com/office/drawing/2014/main" id="{00000000-0008-0000-0400-00003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1" name="Shape 435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562" name="Shape 2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GrpSpPr/>
      </xdr:nvGrpSpPr>
      <xdr:grpSpPr>
        <a:xfrm>
          <a:off x="15544800" y="8321675"/>
          <a:ext cx="581025" cy="200025"/>
          <a:chOff x="5055488" y="3679988"/>
          <a:chExt cx="581025" cy="200025"/>
        </a:xfrm>
      </xdr:grpSpPr>
      <xdr:grpSp>
        <xdr:nvGrpSpPr>
          <xdr:cNvPr id="563" name="Shape 436">
            <a:extLst>
              <a:ext uri="{FF2B5EF4-FFF2-40B4-BE49-F238E27FC236}">
                <a16:creationId xmlns:a16="http://schemas.microsoft.com/office/drawing/2014/main" id="{00000000-0008-0000-0400-00003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64" name="Shape 4">
              <a:extLst>
                <a:ext uri="{FF2B5EF4-FFF2-40B4-BE49-F238E27FC236}">
                  <a16:creationId xmlns:a16="http://schemas.microsoft.com/office/drawing/2014/main" id="{00000000-0008-0000-0400-00003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5" name="Shape 437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566" name="Shape 2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GrpSpPr/>
      </xdr:nvGrpSpPr>
      <xdr:grpSpPr>
        <a:xfrm>
          <a:off x="15544800" y="8483600"/>
          <a:ext cx="581025" cy="238125"/>
          <a:chOff x="5055488" y="3660938"/>
          <a:chExt cx="581025" cy="238125"/>
        </a:xfrm>
      </xdr:grpSpPr>
      <xdr:grpSp>
        <xdr:nvGrpSpPr>
          <xdr:cNvPr id="567" name="Shape 438">
            <a:extLst>
              <a:ext uri="{FF2B5EF4-FFF2-40B4-BE49-F238E27FC236}">
                <a16:creationId xmlns:a16="http://schemas.microsoft.com/office/drawing/2014/main" id="{00000000-0008-0000-0400-00003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68" name="Shape 4">
              <a:extLst>
                <a:ext uri="{FF2B5EF4-FFF2-40B4-BE49-F238E27FC236}">
                  <a16:creationId xmlns:a16="http://schemas.microsoft.com/office/drawing/2014/main" id="{00000000-0008-0000-0400-00003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69" name="Shape 439">
              <a:extLst>
                <a:ext uri="{FF2B5EF4-FFF2-40B4-BE49-F238E27FC236}">
                  <a16:creationId xmlns:a16="http://schemas.microsoft.com/office/drawing/2014/main" id="{00000000-0008-0000-0400-00003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570" name="Shape 2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GrpSpPr/>
      </xdr:nvGrpSpPr>
      <xdr:grpSpPr>
        <a:xfrm>
          <a:off x="15446375" y="9121775"/>
          <a:ext cx="600075" cy="200025"/>
          <a:chOff x="5045963" y="3679988"/>
          <a:chExt cx="600075" cy="200025"/>
        </a:xfrm>
      </xdr:grpSpPr>
      <xdr:grpSp>
        <xdr:nvGrpSpPr>
          <xdr:cNvPr id="571" name="Shape 440">
            <a:extLst>
              <a:ext uri="{FF2B5EF4-FFF2-40B4-BE49-F238E27FC236}">
                <a16:creationId xmlns:a16="http://schemas.microsoft.com/office/drawing/2014/main" id="{00000000-0008-0000-0400-00003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72" name="Shape 4">
              <a:extLst>
                <a:ext uri="{FF2B5EF4-FFF2-40B4-BE49-F238E27FC236}">
                  <a16:creationId xmlns:a16="http://schemas.microsoft.com/office/drawing/2014/main" id="{00000000-0008-0000-0400-00003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3" name="Shape 441">
              <a:extLst>
                <a:ext uri="{FF2B5EF4-FFF2-40B4-BE49-F238E27FC236}">
                  <a16:creationId xmlns:a16="http://schemas.microsoft.com/office/drawing/2014/main" id="{00000000-0008-0000-0400-00003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15544800" y="9321800"/>
          <a:ext cx="590550" cy="200025"/>
          <a:chOff x="5050725" y="3679988"/>
          <a:chExt cx="590550" cy="200025"/>
        </a:xfrm>
      </xdr:grpSpPr>
      <xdr:grpSp>
        <xdr:nvGrpSpPr>
          <xdr:cNvPr id="575" name="Shape 442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76" name="Shape 4">
              <a:extLst>
                <a:ext uri="{FF2B5EF4-FFF2-40B4-BE49-F238E27FC236}">
                  <a16:creationId xmlns:a16="http://schemas.microsoft.com/office/drawing/2014/main" id="{00000000-0008-0000-0400-00004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77" name="Shape 443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578" name="Shape 2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GrpSpPr/>
      </xdr:nvGrpSpPr>
      <xdr:grpSpPr>
        <a:xfrm>
          <a:off x="15544800" y="9921875"/>
          <a:ext cx="581025" cy="200025"/>
          <a:chOff x="5055488" y="3679988"/>
          <a:chExt cx="581025" cy="200025"/>
        </a:xfrm>
      </xdr:grpSpPr>
      <xdr:grpSp>
        <xdr:nvGrpSpPr>
          <xdr:cNvPr id="579" name="Shape 444">
            <a:extLst>
              <a:ext uri="{FF2B5EF4-FFF2-40B4-BE49-F238E27FC236}">
                <a16:creationId xmlns:a16="http://schemas.microsoft.com/office/drawing/2014/main" id="{00000000-0008-0000-0400-00004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80" name="Shape 4">
              <a:extLst>
                <a:ext uri="{FF2B5EF4-FFF2-40B4-BE49-F238E27FC236}">
                  <a16:creationId xmlns:a16="http://schemas.microsoft.com/office/drawing/2014/main" id="{00000000-0008-0000-0400-00004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1" name="Shape 445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582" name="Shape 2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GrpSpPr/>
      </xdr:nvGrpSpPr>
      <xdr:grpSpPr>
        <a:xfrm>
          <a:off x="15544800" y="10083800"/>
          <a:ext cx="581025" cy="238125"/>
          <a:chOff x="5055488" y="3660938"/>
          <a:chExt cx="581025" cy="238125"/>
        </a:xfrm>
      </xdr:grpSpPr>
      <xdr:grpSp>
        <xdr:nvGrpSpPr>
          <xdr:cNvPr id="583" name="Shape 446">
            <a:extLst>
              <a:ext uri="{FF2B5EF4-FFF2-40B4-BE49-F238E27FC236}">
                <a16:creationId xmlns:a16="http://schemas.microsoft.com/office/drawing/2014/main" id="{00000000-0008-0000-0400-00004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584" name="Shape 4">
              <a:extLst>
                <a:ext uri="{FF2B5EF4-FFF2-40B4-BE49-F238E27FC236}">
                  <a16:creationId xmlns:a16="http://schemas.microsoft.com/office/drawing/2014/main" id="{00000000-0008-0000-0400-00004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5" name="Shape 447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586" name="Shape 2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GrpSpPr/>
      </xdr:nvGrpSpPr>
      <xdr:grpSpPr>
        <a:xfrm>
          <a:off x="15465425" y="10721975"/>
          <a:ext cx="600075" cy="200025"/>
          <a:chOff x="5045963" y="3679988"/>
          <a:chExt cx="600075" cy="200025"/>
        </a:xfrm>
      </xdr:grpSpPr>
      <xdr:grpSp>
        <xdr:nvGrpSpPr>
          <xdr:cNvPr id="587" name="Shape 448">
            <a:extLst>
              <a:ext uri="{FF2B5EF4-FFF2-40B4-BE49-F238E27FC236}">
                <a16:creationId xmlns:a16="http://schemas.microsoft.com/office/drawing/2014/main" id="{00000000-0008-0000-0400-00004B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50725" y="3684750"/>
            <a:chExt cx="590550" cy="190500"/>
          </a:xfrm>
        </xdr:grpSpPr>
        <xdr:sp macro="" textlink="">
          <xdr:nvSpPr>
            <xdr:cNvPr id="588" name="Shape 4">
              <a:extLst>
                <a:ext uri="{FF2B5EF4-FFF2-40B4-BE49-F238E27FC236}">
                  <a16:creationId xmlns:a16="http://schemas.microsoft.com/office/drawing/2014/main" id="{00000000-0008-0000-0400-00004C020000}"/>
                </a:ext>
              </a:extLst>
            </xdr:cNvPr>
            <xdr:cNvSpPr/>
          </xdr:nvSpPr>
          <xdr:spPr>
            <a:xfrm>
              <a:off x="5050725" y="3684750"/>
              <a:ext cx="590550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89" name="Shape 449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CxnSpPr/>
          </xdr:nvCxnSpPr>
          <xdr:spPr>
            <a:xfrm flipH="1">
              <a:off x="5050725" y="3684750"/>
              <a:ext cx="590550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590" name="Shape 2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GrpSpPr/>
      </xdr:nvGrpSpPr>
      <xdr:grpSpPr>
        <a:xfrm>
          <a:off x="15544800" y="10922000"/>
          <a:ext cx="590550" cy="200025"/>
          <a:chOff x="5050725" y="3679988"/>
          <a:chExt cx="590550" cy="200025"/>
        </a:xfrm>
      </xdr:grpSpPr>
      <xdr:grpSp>
        <xdr:nvGrpSpPr>
          <xdr:cNvPr id="591" name="Shape 450">
            <a:extLst>
              <a:ext uri="{FF2B5EF4-FFF2-40B4-BE49-F238E27FC236}">
                <a16:creationId xmlns:a16="http://schemas.microsoft.com/office/drawing/2014/main" id="{00000000-0008-0000-0400-00004F02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5488" y="3679988"/>
            <a:chExt cx="581025" cy="200025"/>
          </a:xfrm>
        </xdr:grpSpPr>
        <xdr:sp macro="" textlink="">
          <xdr:nvSpPr>
            <xdr:cNvPr id="592" name="Shape 4">
              <a:extLst>
                <a:ext uri="{FF2B5EF4-FFF2-40B4-BE49-F238E27FC236}">
                  <a16:creationId xmlns:a16="http://schemas.microsoft.com/office/drawing/2014/main" id="{00000000-0008-0000-0400-00005002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3" name="Shape 451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CxnSpPr/>
          </xdr:nvCxnSpPr>
          <xdr:spPr>
            <a:xfrm rot="10800000">
              <a:off x="5055488" y="3679988"/>
              <a:ext cx="581025" cy="2000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594" name="Shape 2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GrpSpPr/>
      </xdr:nvGrpSpPr>
      <xdr:grpSpPr>
        <a:xfrm>
          <a:off x="15544800" y="11522075"/>
          <a:ext cx="581025" cy="200025"/>
          <a:chOff x="5055488" y="3679988"/>
          <a:chExt cx="581025" cy="200025"/>
        </a:xfrm>
      </xdr:grpSpPr>
      <xdr:grpSp>
        <xdr:nvGrpSpPr>
          <xdr:cNvPr id="595" name="Shape 452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84750"/>
            <a:chExt cx="581025" cy="190500"/>
          </a:xfrm>
        </xdr:grpSpPr>
        <xdr:sp macro="" textlink="">
          <xdr:nvSpPr>
            <xdr:cNvPr id="596" name="Shape 4">
              <a:extLst>
                <a:ext uri="{FF2B5EF4-FFF2-40B4-BE49-F238E27FC236}">
                  <a16:creationId xmlns:a16="http://schemas.microsoft.com/office/drawing/2014/main" id="{00000000-0008-0000-0400-000054020000}"/>
                </a:ext>
              </a:extLst>
            </xdr:cNvPr>
            <xdr:cNvSpPr/>
          </xdr:nvSpPr>
          <xdr:spPr>
            <a:xfrm>
              <a:off x="5055488" y="3684750"/>
              <a:ext cx="581025" cy="1905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97" name="Shape 453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CxnSpPr/>
          </xdr:nvCxnSpPr>
          <xdr:spPr>
            <a:xfrm flipH="1">
              <a:off x="5055488" y="3684750"/>
              <a:ext cx="581025" cy="1905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598" name="Shape 2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GrpSpPr/>
      </xdr:nvGrpSpPr>
      <xdr:grpSpPr>
        <a:xfrm>
          <a:off x="15544800" y="11684000"/>
          <a:ext cx="581025" cy="238125"/>
          <a:chOff x="5055488" y="3660938"/>
          <a:chExt cx="581025" cy="238125"/>
        </a:xfrm>
      </xdr:grpSpPr>
      <xdr:grpSp>
        <xdr:nvGrpSpPr>
          <xdr:cNvPr id="599" name="Shape 454">
            <a:extLst>
              <a:ext uri="{FF2B5EF4-FFF2-40B4-BE49-F238E27FC236}">
                <a16:creationId xmlns:a16="http://schemas.microsoft.com/office/drawing/2014/main" id="{00000000-0008-0000-0400-00005702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5700"/>
            <a:chExt cx="581025" cy="228600"/>
          </a:xfrm>
        </xdr:grpSpPr>
        <xdr:sp macro="" textlink="">
          <xdr:nvSpPr>
            <xdr:cNvPr id="600" name="Shape 4">
              <a:extLst>
                <a:ext uri="{FF2B5EF4-FFF2-40B4-BE49-F238E27FC236}">
                  <a16:creationId xmlns:a16="http://schemas.microsoft.com/office/drawing/2014/main" id="{00000000-0008-0000-0400-000058020000}"/>
                </a:ext>
              </a:extLst>
            </xdr:cNvPr>
            <xdr:cNvSpPr/>
          </xdr:nvSpPr>
          <xdr:spPr>
            <a:xfrm>
              <a:off x="5055488" y="3665700"/>
              <a:ext cx="581025" cy="228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601" name="Shape 455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CxnSpPr/>
          </xdr:nvCxnSpPr>
          <xdr:spPr>
            <a:xfrm rot="10800000">
              <a:off x="5055488" y="3665700"/>
              <a:ext cx="581025" cy="22860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9775" y="285750"/>
          <a:ext cx="590550" cy="400050"/>
          <a:chOff x="5050725" y="3579975"/>
          <a:chExt cx="590550" cy="400050"/>
        </a:xfrm>
      </xdr:grpSpPr>
      <xdr:grpSp>
        <xdr:nvGrpSpPr>
          <xdr:cNvPr id="456" name="Shape 456">
            <a:extLst>
              <a:ext uri="{FF2B5EF4-FFF2-40B4-BE49-F238E27FC236}">
                <a16:creationId xmlns:a16="http://schemas.microsoft.com/office/drawing/2014/main" id="{00000000-0008-0000-0500-0000C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7" name="Shape 457">
              <a:extLst>
                <a:ext uri="{FF2B5EF4-FFF2-40B4-BE49-F238E27FC236}">
                  <a16:creationId xmlns:a16="http://schemas.microsoft.com/office/drawing/2014/main" id="{00000000-0008-0000-0500-0000C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09775" y="657225"/>
          <a:ext cx="590550" cy="400050"/>
          <a:chOff x="5050725" y="3579975"/>
          <a:chExt cx="590550" cy="400050"/>
        </a:xfrm>
      </xdr:grpSpPr>
      <xdr:grpSp>
        <xdr:nvGrpSpPr>
          <xdr:cNvPr id="458" name="Shape 458">
            <a:extLst>
              <a:ext uri="{FF2B5EF4-FFF2-40B4-BE49-F238E27FC236}">
                <a16:creationId xmlns:a16="http://schemas.microsoft.com/office/drawing/2014/main" id="{00000000-0008-0000-0500-0000C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59" name="Shape 459">
              <a:extLst>
                <a:ext uri="{FF2B5EF4-FFF2-40B4-BE49-F238E27FC236}">
                  <a16:creationId xmlns:a16="http://schemas.microsoft.com/office/drawing/2014/main" id="{00000000-0008-0000-0500-0000C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9775" y="1758950"/>
          <a:ext cx="600075" cy="400050"/>
          <a:chOff x="5045963" y="3579975"/>
          <a:chExt cx="600075" cy="400050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500-0000CC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50725" y="3579975"/>
            <a:chExt cx="590550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1" name="Shape 461">
              <a:extLst>
                <a:ext uri="{FF2B5EF4-FFF2-40B4-BE49-F238E27FC236}">
                  <a16:creationId xmlns:a16="http://schemas.microsoft.com/office/drawing/2014/main" id="{00000000-0008-0000-0500-0000CD010000}"/>
                </a:ext>
              </a:extLst>
            </xdr:cNvPr>
            <xdr:cNvCxnSpPr/>
          </xdr:nvCxnSpPr>
          <xdr:spPr>
            <a:xfrm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9775" y="2149475"/>
          <a:ext cx="590550" cy="400050"/>
          <a:chOff x="5050725" y="3579975"/>
          <a:chExt cx="590550" cy="400050"/>
        </a:xfrm>
      </xdr:grpSpPr>
      <xdr:grpSp>
        <xdr:nvGrpSpPr>
          <xdr:cNvPr id="462" name="Shape 462">
            <a:extLst>
              <a:ext uri="{FF2B5EF4-FFF2-40B4-BE49-F238E27FC236}">
                <a16:creationId xmlns:a16="http://schemas.microsoft.com/office/drawing/2014/main" id="{00000000-0008-0000-0500-0000CE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3" name="Shape 463">
              <a:extLst>
                <a:ext uri="{FF2B5EF4-FFF2-40B4-BE49-F238E27FC236}">
                  <a16:creationId xmlns:a16="http://schemas.microsoft.com/office/drawing/2014/main" id="{00000000-0008-0000-0500-0000CF010000}"/>
                </a:ext>
              </a:extLst>
            </xdr:cNvPr>
            <xdr:cNvCxnSpPr/>
          </xdr:nvCxnSpPr>
          <xdr:spPr>
            <a:xfrm rot="10800000" flipH="1"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9775" y="1771650"/>
          <a:ext cx="590550" cy="400050"/>
          <a:chOff x="5050725" y="3579975"/>
          <a:chExt cx="590550" cy="400050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500-0000D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5" name="Shape 465">
              <a:extLst>
                <a:ext uri="{FF2B5EF4-FFF2-40B4-BE49-F238E27FC236}">
                  <a16:creationId xmlns:a16="http://schemas.microsoft.com/office/drawing/2014/main" id="{00000000-0008-0000-0500-0000D1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9775" y="2143125"/>
          <a:ext cx="590550" cy="400050"/>
          <a:chOff x="5050725" y="3579975"/>
          <a:chExt cx="590550" cy="400050"/>
        </a:xfrm>
      </xdr:grpSpPr>
      <xdr:grpSp>
        <xdr:nvGrpSpPr>
          <xdr:cNvPr id="466" name="Shape 466">
            <a:extLst>
              <a:ext uri="{FF2B5EF4-FFF2-40B4-BE49-F238E27FC236}">
                <a16:creationId xmlns:a16="http://schemas.microsoft.com/office/drawing/2014/main" id="{00000000-0008-0000-0500-0000D2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7" name="Shape 467">
              <a:extLst>
                <a:ext uri="{FF2B5EF4-FFF2-40B4-BE49-F238E27FC236}">
                  <a16:creationId xmlns:a16="http://schemas.microsoft.com/office/drawing/2014/main" id="{00000000-0008-0000-0500-0000D3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9775" y="3257550"/>
          <a:ext cx="590550" cy="400050"/>
          <a:chOff x="5050725" y="3579975"/>
          <a:chExt cx="590550" cy="400050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500-0000D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69" name="Shape 469">
              <a:extLst>
                <a:ext uri="{FF2B5EF4-FFF2-40B4-BE49-F238E27FC236}">
                  <a16:creationId xmlns:a16="http://schemas.microsoft.com/office/drawing/2014/main" id="{00000000-0008-0000-0500-0000D5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9775" y="3629025"/>
          <a:ext cx="590550" cy="400050"/>
          <a:chOff x="5050725" y="3579975"/>
          <a:chExt cx="590550" cy="400050"/>
        </a:xfrm>
      </xdr:grpSpPr>
      <xdr:grpSp>
        <xdr:nvGrpSpPr>
          <xdr:cNvPr id="470" name="Shape 470">
            <a:extLst>
              <a:ext uri="{FF2B5EF4-FFF2-40B4-BE49-F238E27FC236}">
                <a16:creationId xmlns:a16="http://schemas.microsoft.com/office/drawing/2014/main" id="{00000000-0008-0000-0500-0000D6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1" name="Shape 471">
              <a:extLst>
                <a:ext uri="{FF2B5EF4-FFF2-40B4-BE49-F238E27FC236}">
                  <a16:creationId xmlns:a16="http://schemas.microsoft.com/office/drawing/2014/main" id="{00000000-0008-0000-0500-0000D7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9775" y="4810125"/>
          <a:ext cx="590550" cy="400050"/>
          <a:chOff x="5050725" y="3579975"/>
          <a:chExt cx="590550" cy="400050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500-0000D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84738"/>
            <a:chExt cx="590550" cy="3905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84738"/>
              <a:ext cx="590550" cy="3905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3" name="Shape 473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CxnSpPr/>
          </xdr:nvCxnSpPr>
          <xdr:spPr>
            <a:xfrm>
              <a:off x="5050725" y="3584738"/>
              <a:ext cx="590550" cy="3905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9775" y="5210175"/>
          <a:ext cx="590550" cy="400050"/>
          <a:chOff x="5050725" y="3579975"/>
          <a:chExt cx="590550" cy="400050"/>
        </a:xfrm>
      </xdr:grpSpPr>
      <xdr:grpSp>
        <xdr:nvGrpSpPr>
          <xdr:cNvPr id="474" name="Shape 474">
            <a:extLst>
              <a:ext uri="{FF2B5EF4-FFF2-40B4-BE49-F238E27FC236}">
                <a16:creationId xmlns:a16="http://schemas.microsoft.com/office/drawing/2014/main" id="{00000000-0008-0000-0500-0000DA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5" name="Shape 475">
              <a:extLst>
                <a:ext uri="{FF2B5EF4-FFF2-40B4-BE49-F238E27FC236}">
                  <a16:creationId xmlns:a16="http://schemas.microsoft.com/office/drawing/2014/main" id="{00000000-0008-0000-0500-0000DB010000}"/>
                </a:ext>
              </a:extLst>
            </xdr:cNvPr>
            <xdr:cNvCxnSpPr/>
          </xdr:nvCxnSpPr>
          <xdr:spPr>
            <a:xfrm rot="10800000" flipH="1">
              <a:off x="5050725" y="3579975"/>
              <a:ext cx="590550" cy="4000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38650" y="644525"/>
          <a:ext cx="600075" cy="800100"/>
          <a:chOff x="5045963" y="3246600"/>
          <a:chExt cx="600075" cy="1066800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500-0000DC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7" name="Shape 477">
              <a:extLst>
                <a:ext uri="{FF2B5EF4-FFF2-40B4-BE49-F238E27FC236}">
                  <a16:creationId xmlns:a16="http://schemas.microsoft.com/office/drawing/2014/main" id="{00000000-0008-0000-0500-0000DD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45000" y="1387475"/>
          <a:ext cx="600075" cy="723900"/>
          <a:chOff x="5045963" y="3418050"/>
          <a:chExt cx="600075" cy="723900"/>
        </a:xfrm>
      </xdr:grpSpPr>
      <xdr:grpSp>
        <xdr:nvGrpSpPr>
          <xdr:cNvPr id="478" name="Shape 478">
            <a:extLst>
              <a:ext uri="{FF2B5EF4-FFF2-40B4-BE49-F238E27FC236}">
                <a16:creationId xmlns:a16="http://schemas.microsoft.com/office/drawing/2014/main" id="{00000000-0008-0000-0500-0000DE01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50725" y="3422813"/>
            <a:chExt cx="590550" cy="71437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50725" y="3422813"/>
              <a:ext cx="590550" cy="7143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79" name="Shape 479">
              <a:extLst>
                <a:ext uri="{FF2B5EF4-FFF2-40B4-BE49-F238E27FC236}">
                  <a16:creationId xmlns:a16="http://schemas.microsoft.com/office/drawing/2014/main" id="{00000000-0008-0000-0500-0000DF010000}"/>
                </a:ext>
              </a:extLst>
            </xdr:cNvPr>
            <xdr:cNvCxnSpPr/>
          </xdr:nvCxnSpPr>
          <xdr:spPr>
            <a:xfrm rot="10800000" flipH="1">
              <a:off x="5050725" y="3422813"/>
              <a:ext cx="590550" cy="7143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38650" y="3616325"/>
          <a:ext cx="600075" cy="800100"/>
          <a:chOff x="5045963" y="3246600"/>
          <a:chExt cx="600075" cy="1066800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500-0000E0010000}"/>
              </a:ext>
            </a:extLst>
          </xdr:cNvPr>
          <xdr:cNvGrpSpPr/>
        </xdr:nvGrpSpPr>
        <xdr:grpSpPr>
          <a:xfrm>
            <a:off x="5045963" y="3246600"/>
            <a:ext cx="600075" cy="1066800"/>
            <a:chOff x="4945950" y="3379950"/>
            <a:chExt cx="800100" cy="80010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4945950" y="3479963"/>
              <a:ext cx="8001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1" name="Shape 481">
              <a:extLst>
                <a:ext uri="{FF2B5EF4-FFF2-40B4-BE49-F238E27FC236}">
                  <a16:creationId xmlns:a16="http://schemas.microsoft.com/office/drawing/2014/main" id="{00000000-0008-0000-0500-0000E1010000}"/>
                </a:ext>
              </a:extLst>
            </xdr:cNvPr>
            <xdr:cNvCxnSpPr/>
          </xdr:nvCxnSpPr>
          <xdr:spPr>
            <a:xfrm rot="-5400000" flipH="1">
              <a:off x="4945950" y="3479963"/>
              <a:ext cx="800100" cy="60007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3875" y="4397375"/>
          <a:ext cx="628650" cy="800100"/>
          <a:chOff x="5031675" y="3263012"/>
          <a:chExt cx="628650" cy="1033975"/>
        </a:xfrm>
      </xdr:grpSpPr>
      <xdr:grpSp>
        <xdr:nvGrpSpPr>
          <xdr:cNvPr id="482" name="Shape 482">
            <a:extLst>
              <a:ext uri="{FF2B5EF4-FFF2-40B4-BE49-F238E27FC236}">
                <a16:creationId xmlns:a16="http://schemas.microsoft.com/office/drawing/2014/main" id="{00000000-0008-0000-0500-0000E2010000}"/>
              </a:ext>
            </a:extLst>
          </xdr:cNvPr>
          <xdr:cNvGrpSpPr/>
        </xdr:nvGrpSpPr>
        <xdr:grpSpPr>
          <a:xfrm>
            <a:off x="5031675" y="3263012"/>
            <a:ext cx="628650" cy="1033975"/>
            <a:chOff x="4945950" y="3379950"/>
            <a:chExt cx="800100" cy="80010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4945950" y="3470438"/>
              <a:ext cx="8001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3" name="Shape 483">
              <a:extLst>
                <a:ext uri="{FF2B5EF4-FFF2-40B4-BE49-F238E27FC236}">
                  <a16:creationId xmlns:a16="http://schemas.microsoft.com/office/drawing/2014/main" id="{00000000-0008-0000-0500-0000E3010000}"/>
                </a:ext>
              </a:extLst>
            </xdr:cNvPr>
            <xdr:cNvCxnSpPr/>
          </xdr:nvCxnSpPr>
          <xdr:spPr>
            <a:xfrm rot="-5400000">
              <a:off x="4945950" y="3470438"/>
              <a:ext cx="8001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67525" y="1387475"/>
          <a:ext cx="600075" cy="1600200"/>
          <a:chOff x="5045963" y="1611987"/>
          <a:chExt cx="600075" cy="4336026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500-0000E4010000}"/>
              </a:ext>
            </a:extLst>
          </xdr:cNvPr>
          <xdr:cNvGrpSpPr/>
        </xdr:nvGrpSpPr>
        <xdr:grpSpPr>
          <a:xfrm>
            <a:off x="5045963" y="1611987"/>
            <a:ext cx="600075" cy="4336026"/>
            <a:chOff x="4545900" y="2979900"/>
            <a:chExt cx="1600200" cy="160020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4545900" y="3484725"/>
              <a:ext cx="160020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5" name="Shape 485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CxnSpPr/>
          </xdr:nvCxnSpPr>
          <xdr:spPr>
            <a:xfrm rot="-5400000" flipH="1">
              <a:off x="4545900" y="3484725"/>
              <a:ext cx="1600200" cy="590550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62750" y="2873375"/>
          <a:ext cx="628650" cy="1600200"/>
          <a:chOff x="5031675" y="1712049"/>
          <a:chExt cx="628650" cy="4135902"/>
        </a:xfrm>
      </xdr:grpSpPr>
      <xdr:grpSp>
        <xdr:nvGrpSpPr>
          <xdr:cNvPr id="486" name="Shape 486">
            <a:extLst>
              <a:ext uri="{FF2B5EF4-FFF2-40B4-BE49-F238E27FC236}">
                <a16:creationId xmlns:a16="http://schemas.microsoft.com/office/drawing/2014/main" id="{00000000-0008-0000-0500-0000E6010000}"/>
              </a:ext>
            </a:extLst>
          </xdr:cNvPr>
          <xdr:cNvGrpSpPr/>
        </xdr:nvGrpSpPr>
        <xdr:grpSpPr>
          <a:xfrm>
            <a:off x="5031675" y="1712049"/>
            <a:ext cx="628650" cy="4135902"/>
            <a:chOff x="4545900" y="2979900"/>
            <a:chExt cx="1600200" cy="160020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4545900" y="3470438"/>
              <a:ext cx="1600200" cy="619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487" name="Shape 487">
              <a:extLst>
                <a:ext uri="{FF2B5EF4-FFF2-40B4-BE49-F238E27FC236}">
                  <a16:creationId xmlns:a16="http://schemas.microsoft.com/office/drawing/2014/main" id="{00000000-0008-0000-0500-0000E7010000}"/>
                </a:ext>
              </a:extLst>
            </xdr:cNvPr>
            <xdr:cNvCxnSpPr/>
          </xdr:nvCxnSpPr>
          <xdr:spPr>
            <a:xfrm rot="-5400000">
              <a:off x="4545900" y="3470438"/>
              <a:ext cx="1600200" cy="619125"/>
            </a:xfrm>
            <a:prstGeom prst="straightConnector1">
              <a:avLst/>
            </a:prstGeom>
            <a:noFill/>
            <a:ln w="9525" cap="flat" cmpd="sng">
              <a:solidFill>
                <a:schemeClr val="dk1"/>
              </a:solidFill>
              <a:prstDash val="solid"/>
              <a:round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14.54296875" customWidth="1"/>
    <col min="3" max="5" width="8.7265625" customWidth="1"/>
    <col min="6" max="6" width="15.08984375" customWidth="1"/>
    <col min="7" max="7" width="8.7265625" customWidth="1"/>
    <col min="8" max="8" width="17.81640625" customWidth="1"/>
    <col min="9" max="26" width="8.72656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1" t="s">
        <v>1</v>
      </c>
      <c r="F2" s="1"/>
    </row>
    <row r="3" spans="1:6" ht="14.5" x14ac:dyDescent="0.35">
      <c r="A3" s="2">
        <v>2</v>
      </c>
      <c r="B3" s="3" t="s">
        <v>2</v>
      </c>
    </row>
    <row r="4" spans="1:6" ht="14.5" x14ac:dyDescent="0.35">
      <c r="A4" s="2">
        <v>3</v>
      </c>
      <c r="B4" s="1" t="s">
        <v>3</v>
      </c>
    </row>
    <row r="5" spans="1:6" ht="14.5" x14ac:dyDescent="0.35">
      <c r="A5" s="2">
        <v>4</v>
      </c>
      <c r="B5" s="1" t="s">
        <v>4</v>
      </c>
    </row>
    <row r="6" spans="1:6" ht="14.5" x14ac:dyDescent="0.35">
      <c r="A6" s="2">
        <v>5</v>
      </c>
      <c r="B6" s="3" t="s">
        <v>5</v>
      </c>
    </row>
    <row r="7" spans="1:6" ht="14.5" x14ac:dyDescent="0.35">
      <c r="A7" s="2">
        <v>6</v>
      </c>
      <c r="B7" s="3" t="s">
        <v>6</v>
      </c>
    </row>
    <row r="8" spans="1:6" ht="14.5" x14ac:dyDescent="0.35">
      <c r="A8" s="2">
        <v>7</v>
      </c>
      <c r="B8" s="3" t="s">
        <v>7</v>
      </c>
    </row>
    <row r="9" spans="1:6" ht="14.5" x14ac:dyDescent="0.35">
      <c r="A9" s="2">
        <v>8</v>
      </c>
      <c r="B9" s="3" t="s">
        <v>8</v>
      </c>
    </row>
    <row r="10" spans="1:6" ht="14.5" x14ac:dyDescent="0.35">
      <c r="A10" s="2">
        <v>9</v>
      </c>
      <c r="B10" s="1"/>
    </row>
    <row r="11" spans="1:6" ht="14.5" x14ac:dyDescent="0.35">
      <c r="A11" s="2">
        <v>10</v>
      </c>
      <c r="B11" s="1"/>
    </row>
    <row r="12" spans="1:6" ht="14.5" x14ac:dyDescent="0.35">
      <c r="A12" s="2">
        <v>11</v>
      </c>
    </row>
    <row r="13" spans="1:6" ht="14.5" x14ac:dyDescent="0.35">
      <c r="A13" s="2">
        <v>12</v>
      </c>
      <c r="B13" s="1"/>
    </row>
    <row r="14" spans="1:6" ht="14.5" x14ac:dyDescent="0.35">
      <c r="A14" s="2">
        <v>13</v>
      </c>
    </row>
    <row r="15" spans="1:6" ht="14.5" x14ac:dyDescent="0.35">
      <c r="A15" s="2">
        <v>14</v>
      </c>
      <c r="B15" s="1"/>
    </row>
    <row r="16" spans="1:6" ht="14.5" x14ac:dyDescent="0.35">
      <c r="A16" s="2">
        <v>15</v>
      </c>
    </row>
    <row r="17" spans="1:2" ht="14.5" x14ac:dyDescent="0.35">
      <c r="A17" s="2">
        <v>16</v>
      </c>
      <c r="B17" s="1"/>
    </row>
    <row r="18" spans="1:2" ht="14.5" x14ac:dyDescent="0.35">
      <c r="A18" s="2">
        <v>17</v>
      </c>
    </row>
    <row r="19" spans="1:2" ht="14.5" x14ac:dyDescent="0.35">
      <c r="A19" s="2">
        <v>18</v>
      </c>
    </row>
    <row r="20" spans="1:2" ht="14.5" x14ac:dyDescent="0.35">
      <c r="A20" s="2">
        <v>19</v>
      </c>
    </row>
    <row r="21" spans="1:2" ht="15.75" customHeight="1" x14ac:dyDescent="0.35">
      <c r="A21" s="2">
        <v>20</v>
      </c>
    </row>
    <row r="22" spans="1:2" ht="15.75" customHeight="1" x14ac:dyDescent="0.35">
      <c r="A22" s="2">
        <v>21</v>
      </c>
    </row>
    <row r="23" spans="1:2" ht="15.75" customHeight="1" x14ac:dyDescent="0.35">
      <c r="A23" s="2">
        <v>22</v>
      </c>
    </row>
    <row r="24" spans="1:2" ht="15.75" customHeight="1" x14ac:dyDescent="0.35">
      <c r="A24" s="2">
        <v>23</v>
      </c>
    </row>
    <row r="25" spans="1:2" ht="15.75" customHeight="1" x14ac:dyDescent="0.35">
      <c r="A25" s="2">
        <v>24</v>
      </c>
    </row>
    <row r="26" spans="1:2" ht="15.75" customHeight="1" x14ac:dyDescent="0.35">
      <c r="A26" s="2">
        <v>25</v>
      </c>
    </row>
    <row r="27" spans="1:2" ht="15.75" customHeight="1" x14ac:dyDescent="0.35">
      <c r="A27" s="2">
        <v>26</v>
      </c>
    </row>
    <row r="28" spans="1:2" ht="15.75" customHeight="1" x14ac:dyDescent="0.35">
      <c r="A28" s="2">
        <v>27</v>
      </c>
    </row>
    <row r="29" spans="1:2" ht="15.75" customHeight="1" x14ac:dyDescent="0.35">
      <c r="A29" s="2">
        <v>28</v>
      </c>
    </row>
    <row r="30" spans="1:2" ht="15.75" customHeight="1" x14ac:dyDescent="0.35">
      <c r="A30" s="2">
        <v>29</v>
      </c>
    </row>
    <row r="31" spans="1:2" ht="15.75" customHeight="1" x14ac:dyDescent="0.35">
      <c r="A31" s="2">
        <v>30</v>
      </c>
    </row>
    <row r="32" spans="1:2" ht="15.75" customHeight="1" x14ac:dyDescent="0.35">
      <c r="A32" s="2">
        <v>31</v>
      </c>
    </row>
    <row r="33" spans="1:1" ht="15.75" customHeight="1" x14ac:dyDescent="0.35">
      <c r="A33" s="2">
        <v>32</v>
      </c>
    </row>
    <row r="34" spans="1:1" ht="15.75" customHeight="1" x14ac:dyDescent="0.35">
      <c r="A34" s="2">
        <v>33</v>
      </c>
    </row>
    <row r="35" spans="1:1" ht="15.75" customHeight="1" x14ac:dyDescent="0.35">
      <c r="A35" s="2">
        <v>34</v>
      </c>
    </row>
    <row r="36" spans="1:1" ht="15.75" customHeight="1" x14ac:dyDescent="0.35">
      <c r="A36" s="2">
        <v>35</v>
      </c>
    </row>
    <row r="37" spans="1:1" ht="15.75" customHeight="1" x14ac:dyDescent="0.35">
      <c r="A37" s="2">
        <v>36</v>
      </c>
    </row>
    <row r="38" spans="1:1" ht="15.75" customHeight="1" x14ac:dyDescent="0.35">
      <c r="A38" s="2">
        <v>37</v>
      </c>
    </row>
    <row r="39" spans="1:1" ht="15.75" customHeight="1" x14ac:dyDescent="0.35">
      <c r="A39" s="2">
        <v>38</v>
      </c>
    </row>
    <row r="40" spans="1:1" ht="15.75" customHeight="1" x14ac:dyDescent="0.35">
      <c r="A40" s="2">
        <v>39</v>
      </c>
    </row>
    <row r="41" spans="1:1" ht="15.75" customHeight="1" x14ac:dyDescent="0.35">
      <c r="A41" s="2">
        <v>40</v>
      </c>
    </row>
    <row r="42" spans="1:1" ht="15.75" customHeight="1" x14ac:dyDescent="0.35">
      <c r="A42" s="2">
        <v>41</v>
      </c>
    </row>
    <row r="43" spans="1:1" ht="15.75" customHeight="1" x14ac:dyDescent="0.35">
      <c r="A43" s="2">
        <v>42</v>
      </c>
    </row>
    <row r="44" spans="1:1" ht="15.75" customHeight="1" x14ac:dyDescent="0.35">
      <c r="A44" s="2">
        <v>43</v>
      </c>
    </row>
    <row r="45" spans="1:1" ht="15.75" customHeight="1" x14ac:dyDescent="0.35">
      <c r="A45" s="2">
        <v>44</v>
      </c>
    </row>
    <row r="46" spans="1:1" ht="15.75" customHeight="1" x14ac:dyDescent="0.35">
      <c r="A46" s="2">
        <v>45</v>
      </c>
    </row>
    <row r="47" spans="1:1" ht="15.75" customHeight="1" x14ac:dyDescent="0.35">
      <c r="A47" s="2">
        <v>46</v>
      </c>
    </row>
    <row r="48" spans="1:1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abSelected="1" workbookViewId="0">
      <selection activeCell="J32" sqref="J32"/>
    </sheetView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4" t="str">
        <f>VLOOKUP(A2,Draw!$A$2:$B$9,2,0)</f>
        <v>Edinburgh</v>
      </c>
    </row>
    <row r="4" spans="1:8" ht="14.5" x14ac:dyDescent="0.35">
      <c r="D4" s="4" t="s">
        <v>1</v>
      </c>
    </row>
    <row r="6" spans="1:8" ht="14.5" x14ac:dyDescent="0.35">
      <c r="A6" s="1">
        <v>8</v>
      </c>
      <c r="B6" s="4" t="str">
        <f>VLOOKUP(A6,Draw!$A$2:$B$9,2,0)</f>
        <v>UCL 3</v>
      </c>
    </row>
    <row r="8" spans="1:8" ht="14.5" x14ac:dyDescent="0.35">
      <c r="F8" s="4" t="s">
        <v>6</v>
      </c>
    </row>
    <row r="10" spans="1:8" ht="14.5" x14ac:dyDescent="0.35">
      <c r="A10" s="1">
        <v>3</v>
      </c>
      <c r="B10" s="4" t="str">
        <f>VLOOKUP(A10,Draw!$A$2:$B$9,2,0)</f>
        <v>UCL 1</v>
      </c>
    </row>
    <row r="12" spans="1:8" ht="14.5" x14ac:dyDescent="0.35">
      <c r="D12" s="4" t="s">
        <v>6</v>
      </c>
    </row>
    <row r="14" spans="1:8" ht="14.5" x14ac:dyDescent="0.35">
      <c r="A14" s="1">
        <v>6</v>
      </c>
      <c r="B14" s="4" t="str">
        <f>VLOOKUP(A14,Draw!$A$2:$B$9,2,0)</f>
        <v>Swansea</v>
      </c>
    </row>
    <row r="16" spans="1:8" ht="14.5" x14ac:dyDescent="0.35">
      <c r="H16" s="4" t="s">
        <v>4</v>
      </c>
    </row>
    <row r="18" spans="1:8" ht="14.5" x14ac:dyDescent="0.35">
      <c r="A18" s="1">
        <v>4</v>
      </c>
      <c r="B18" s="4" t="str">
        <f>VLOOKUP(A18,Draw!$A$2:$B$9,2,0)</f>
        <v>Loughborough</v>
      </c>
    </row>
    <row r="20" spans="1:8" ht="14.5" x14ac:dyDescent="0.35">
      <c r="D20" s="4" t="s">
        <v>4</v>
      </c>
    </row>
    <row r="21" spans="1:8" ht="15.75" customHeight="1" x14ac:dyDescent="0.35"/>
    <row r="22" spans="1:8" ht="15.75" customHeight="1" x14ac:dyDescent="0.35">
      <c r="A22" s="1">
        <v>5</v>
      </c>
      <c r="B22" s="4" t="str">
        <f>VLOOKUP(A22,Draw!$A$2:$B$9,2,0)</f>
        <v>Nottingham Trent</v>
      </c>
    </row>
    <row r="23" spans="1:8" ht="15.75" customHeight="1" x14ac:dyDescent="0.35"/>
    <row r="24" spans="1:8" ht="15.75" customHeight="1" x14ac:dyDescent="0.35">
      <c r="F24" s="4" t="s">
        <v>4</v>
      </c>
    </row>
    <row r="25" spans="1:8" ht="15.75" customHeight="1" x14ac:dyDescent="0.35"/>
    <row r="26" spans="1:8" ht="15.75" customHeight="1" x14ac:dyDescent="0.35">
      <c r="A26" s="1">
        <v>2</v>
      </c>
      <c r="B26" s="4" t="str">
        <f>VLOOKUP(A26,Draw!$A$2:$B$9,2,0)</f>
        <v>Nottingham</v>
      </c>
    </row>
    <row r="27" spans="1:8" ht="15.75" customHeight="1" x14ac:dyDescent="0.35"/>
    <row r="28" spans="1:8" ht="15.75" customHeight="1" x14ac:dyDescent="0.35">
      <c r="D28" s="4" t="s">
        <v>7</v>
      </c>
      <c r="G28" s="5">
        <v>1</v>
      </c>
      <c r="H28" s="6" t="s">
        <v>4</v>
      </c>
    </row>
    <row r="29" spans="1:8" ht="15.75" customHeight="1" x14ac:dyDescent="0.35">
      <c r="G29" s="7">
        <v>2</v>
      </c>
      <c r="H29" s="8" t="s">
        <v>6</v>
      </c>
    </row>
    <row r="30" spans="1:8" ht="15.75" customHeight="1" x14ac:dyDescent="0.35">
      <c r="A30" s="1">
        <v>7</v>
      </c>
      <c r="B30" s="4" t="str">
        <f>VLOOKUP(A30,Draw!$A$2:$B$9,2,0)</f>
        <v>UCL 2</v>
      </c>
      <c r="G30" s="7">
        <v>3</v>
      </c>
      <c r="H30" s="8" t="s">
        <v>1</v>
      </c>
    </row>
    <row r="31" spans="1:8" ht="15.75" customHeight="1" x14ac:dyDescent="0.35">
      <c r="G31" s="9">
        <v>4</v>
      </c>
      <c r="H31" s="10" t="s">
        <v>7</v>
      </c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54296875" customWidth="1"/>
    <col min="11" max="26" width="8.7265625" customWidth="1"/>
  </cols>
  <sheetData>
    <row r="2" spans="1:8" ht="14.5" x14ac:dyDescent="0.35">
      <c r="A2" s="1">
        <v>1</v>
      </c>
      <c r="B2" s="4" t="str">
        <f>VLOOKUP(A2,Draw!$A$2:$B$17,2,0)</f>
        <v>Edinburgh</v>
      </c>
    </row>
    <row r="4" spans="1:8" ht="14.5" x14ac:dyDescent="0.35">
      <c r="D4" s="4" t="s">
        <v>9</v>
      </c>
    </row>
    <row r="6" spans="1:8" ht="14.5" x14ac:dyDescent="0.35">
      <c r="A6" s="1">
        <v>16</v>
      </c>
      <c r="B6" s="4">
        <f>VLOOKUP(A6,Draw!$A$2:$B$17,2,0)</f>
        <v>0</v>
      </c>
    </row>
    <row r="8" spans="1:8" ht="14.5" x14ac:dyDescent="0.35">
      <c r="F8" s="4" t="s">
        <v>10</v>
      </c>
    </row>
    <row r="10" spans="1:8" ht="14.5" x14ac:dyDescent="0.35">
      <c r="A10" s="1">
        <v>9</v>
      </c>
      <c r="B10" s="4" t="s">
        <v>11</v>
      </c>
    </row>
    <row r="12" spans="1:8" ht="14.5" x14ac:dyDescent="0.35">
      <c r="D12" s="4" t="s">
        <v>10</v>
      </c>
    </row>
    <row r="14" spans="1:8" ht="14.5" x14ac:dyDescent="0.35">
      <c r="A14" s="1">
        <v>8</v>
      </c>
      <c r="B14" s="4" t="str">
        <f>VLOOKUP(A14,Draw!$A$2:$B$17,2,0)</f>
        <v>UCL 3</v>
      </c>
    </row>
    <row r="16" spans="1:8" ht="14.5" x14ac:dyDescent="0.35">
      <c r="H16" s="4" t="s">
        <v>12</v>
      </c>
    </row>
    <row r="18" spans="1:8" ht="14.5" x14ac:dyDescent="0.35">
      <c r="A18" s="1">
        <v>5</v>
      </c>
      <c r="B18" s="4" t="str">
        <f>VLOOKUP(A18,Draw!$A$2:$B$17,2,0)</f>
        <v>Nottingham Trent</v>
      </c>
    </row>
    <row r="20" spans="1:8" ht="14.5" x14ac:dyDescent="0.35">
      <c r="D20" s="4" t="s">
        <v>12</v>
      </c>
    </row>
    <row r="21" spans="1:8" ht="15.75" customHeight="1" x14ac:dyDescent="0.35"/>
    <row r="22" spans="1:8" ht="15.75" customHeight="1" x14ac:dyDescent="0.35">
      <c r="A22" s="1">
        <v>12</v>
      </c>
      <c r="B22" s="4">
        <f>VLOOKUP(A22,Draw!$A$2:$B$17,2,0)</f>
        <v>0</v>
      </c>
    </row>
    <row r="23" spans="1:8" ht="15.75" customHeight="1" x14ac:dyDescent="0.35"/>
    <row r="24" spans="1:8" ht="15.75" customHeight="1" x14ac:dyDescent="0.35">
      <c r="F24" s="4" t="s">
        <v>12</v>
      </c>
    </row>
    <row r="25" spans="1:8" ht="15.75" customHeight="1" x14ac:dyDescent="0.35"/>
    <row r="26" spans="1:8" ht="15.75" customHeight="1" x14ac:dyDescent="0.35">
      <c r="A26" s="1">
        <v>4</v>
      </c>
      <c r="B26" s="4" t="str">
        <f>VLOOKUP(A26,Draw!$A$2:$B$17,2,0)</f>
        <v>Loughborough</v>
      </c>
    </row>
    <row r="27" spans="1:8" ht="15.75" customHeight="1" x14ac:dyDescent="0.35"/>
    <row r="28" spans="1:8" ht="15.75" customHeight="1" x14ac:dyDescent="0.35">
      <c r="D28" s="4" t="s">
        <v>13</v>
      </c>
    </row>
    <row r="29" spans="1:8" ht="15.75" customHeight="1" x14ac:dyDescent="0.35">
      <c r="F29" s="1" t="s">
        <v>14</v>
      </c>
      <c r="G29" s="5">
        <v>1</v>
      </c>
      <c r="H29" s="6" t="s">
        <v>12</v>
      </c>
    </row>
    <row r="30" spans="1:8" ht="15.75" customHeight="1" x14ac:dyDescent="0.35">
      <c r="A30" s="1">
        <v>13</v>
      </c>
      <c r="B30" s="4">
        <f>VLOOKUP(A30,Draw!$A$2:$B$17,2,0)</f>
        <v>0</v>
      </c>
      <c r="G30" s="7">
        <v>2</v>
      </c>
      <c r="H30" s="8" t="s">
        <v>4</v>
      </c>
    </row>
    <row r="31" spans="1:8" ht="15.75" customHeight="1" x14ac:dyDescent="0.35">
      <c r="G31" s="7">
        <v>3</v>
      </c>
      <c r="H31" s="8" t="s">
        <v>15</v>
      </c>
    </row>
    <row r="32" spans="1:8" ht="15.75" customHeight="1" x14ac:dyDescent="0.35">
      <c r="G32" s="9">
        <v>4</v>
      </c>
      <c r="H32" s="10" t="s">
        <v>10</v>
      </c>
    </row>
    <row r="33" spans="1:10" ht="15.75" customHeight="1" x14ac:dyDescent="0.35">
      <c r="D33" s="1"/>
      <c r="E33" s="1"/>
      <c r="F33" s="1"/>
      <c r="G33" s="1"/>
      <c r="H33" s="1"/>
      <c r="I33" s="1"/>
      <c r="J33" s="1"/>
    </row>
    <row r="34" spans="1:10" ht="15.75" customHeight="1" x14ac:dyDescent="0.35">
      <c r="A34" s="1">
        <v>3</v>
      </c>
      <c r="B34" s="4" t="str">
        <f>VLOOKUP(A34,Draw!$A$2:$B$17,2,0)</f>
        <v>UCL 1</v>
      </c>
      <c r="D34" s="1"/>
      <c r="E34" s="1"/>
      <c r="F34" s="1"/>
      <c r="G34" s="1"/>
      <c r="H34" s="1"/>
      <c r="I34" s="1"/>
      <c r="J34" s="1"/>
    </row>
    <row r="35" spans="1:10" ht="15.75" customHeight="1" x14ac:dyDescent="0.35">
      <c r="D35" s="1"/>
      <c r="E35" s="1"/>
      <c r="F35" s="1"/>
      <c r="G35" s="1"/>
      <c r="H35" s="1"/>
      <c r="I35" s="1"/>
      <c r="J35" s="1"/>
    </row>
    <row r="36" spans="1:10" ht="15.75" customHeight="1" x14ac:dyDescent="0.35">
      <c r="D36" s="4" t="s">
        <v>16</v>
      </c>
      <c r="E36" s="1"/>
      <c r="F36" s="1"/>
      <c r="G36" s="1"/>
      <c r="H36" s="1"/>
      <c r="I36" s="1"/>
      <c r="J36" s="1"/>
    </row>
    <row r="37" spans="1:10" ht="15.75" customHeight="1" x14ac:dyDescent="0.35">
      <c r="E37" s="1"/>
      <c r="F37" s="1"/>
      <c r="G37" s="1"/>
      <c r="H37" s="1"/>
      <c r="I37" s="1"/>
      <c r="J37" s="1"/>
    </row>
    <row r="38" spans="1:10" ht="15.75" customHeight="1" x14ac:dyDescent="0.35">
      <c r="A38" s="1">
        <v>14</v>
      </c>
      <c r="B38" s="4">
        <f>VLOOKUP(A38,Draw!$A$2:$B$17,2,0)</f>
        <v>0</v>
      </c>
      <c r="E38" s="1"/>
      <c r="F38" s="1"/>
      <c r="G38" s="1"/>
      <c r="H38" s="1"/>
      <c r="I38" s="1"/>
      <c r="J38" s="1"/>
    </row>
    <row r="39" spans="1:10" ht="15.75" customHeight="1" x14ac:dyDescent="0.35">
      <c r="E39" s="1"/>
      <c r="F39" s="1"/>
      <c r="G39" s="1"/>
      <c r="H39" s="1"/>
      <c r="I39" s="1"/>
      <c r="J39" s="1"/>
    </row>
    <row r="40" spans="1:10" ht="15.75" customHeight="1" x14ac:dyDescent="0.35">
      <c r="D40" s="1"/>
      <c r="E40" s="1"/>
      <c r="F40" s="4" t="s">
        <v>15</v>
      </c>
      <c r="G40" s="1"/>
      <c r="H40" s="1"/>
      <c r="I40" s="1"/>
      <c r="J40" s="1"/>
    </row>
    <row r="41" spans="1:10" ht="15.75" customHeight="1" x14ac:dyDescent="0.35">
      <c r="D41" s="1"/>
      <c r="E41" s="1"/>
      <c r="F41" s="1"/>
      <c r="G41" s="1"/>
      <c r="H41" s="1"/>
      <c r="I41" s="1"/>
      <c r="J41" s="1"/>
    </row>
    <row r="42" spans="1:10" ht="15.75" customHeight="1" x14ac:dyDescent="0.35">
      <c r="A42" s="1">
        <v>6</v>
      </c>
      <c r="B42" s="4" t="str">
        <f>VLOOKUP(A42,Draw!$A$2:$B$17,2,0)</f>
        <v>Swansea</v>
      </c>
      <c r="D42" s="1"/>
      <c r="E42" s="1"/>
      <c r="F42" s="1"/>
      <c r="G42" s="1"/>
      <c r="H42" s="1"/>
      <c r="I42" s="1"/>
      <c r="J42" s="1"/>
    </row>
    <row r="43" spans="1:10" ht="15.75" customHeight="1" x14ac:dyDescent="0.35">
      <c r="D43" s="1"/>
      <c r="E43" s="1"/>
      <c r="F43" s="1"/>
      <c r="G43" s="1"/>
      <c r="H43" s="1"/>
      <c r="I43" s="1"/>
      <c r="J43" s="1"/>
    </row>
    <row r="44" spans="1:10" ht="15.75" customHeight="1" x14ac:dyDescent="0.35">
      <c r="D44" s="4" t="s">
        <v>17</v>
      </c>
      <c r="E44" s="1"/>
      <c r="F44" s="1"/>
      <c r="G44" s="1"/>
      <c r="H44" s="1"/>
      <c r="I44" s="1"/>
      <c r="J44" s="1"/>
    </row>
    <row r="45" spans="1:10" ht="15.75" customHeight="1" x14ac:dyDescent="0.35">
      <c r="E45" s="1"/>
      <c r="F45" s="1"/>
      <c r="G45" s="1"/>
      <c r="H45" s="1"/>
      <c r="I45" s="1"/>
      <c r="J45" s="1"/>
    </row>
    <row r="46" spans="1:10" ht="15.75" customHeight="1" x14ac:dyDescent="0.35">
      <c r="A46" s="1">
        <v>11</v>
      </c>
      <c r="B46" s="4">
        <f>VLOOKUP(A46,Draw!$A$2:$B$17,2,0)</f>
        <v>0</v>
      </c>
      <c r="E46" s="1"/>
      <c r="F46" s="1"/>
      <c r="G46" s="1"/>
      <c r="H46" s="1"/>
      <c r="I46" s="1"/>
      <c r="J46" s="1"/>
    </row>
    <row r="47" spans="1:10" ht="15.75" customHeight="1" x14ac:dyDescent="0.35">
      <c r="D47" s="1"/>
      <c r="E47" s="1"/>
      <c r="F47" s="1"/>
      <c r="G47" s="1"/>
      <c r="H47" s="1"/>
      <c r="I47" s="1"/>
      <c r="J47" s="1"/>
    </row>
    <row r="48" spans="1:10" ht="15.75" customHeight="1" x14ac:dyDescent="0.35">
      <c r="D48" s="1"/>
      <c r="E48" s="1"/>
      <c r="F48" s="1"/>
      <c r="G48" s="1"/>
      <c r="H48" s="4" t="s">
        <v>4</v>
      </c>
      <c r="I48" s="1"/>
      <c r="J48" s="1"/>
    </row>
    <row r="49" spans="1:10" ht="15.75" customHeight="1" x14ac:dyDescent="0.35">
      <c r="D49" s="1"/>
      <c r="E49" s="1"/>
      <c r="F49" s="1"/>
      <c r="G49" s="1"/>
      <c r="H49" s="1"/>
      <c r="I49" s="1"/>
      <c r="J49" s="1"/>
    </row>
    <row r="50" spans="1:10" ht="15.75" customHeight="1" x14ac:dyDescent="0.35">
      <c r="A50" s="1">
        <v>7</v>
      </c>
      <c r="B50" s="4" t="str">
        <f>VLOOKUP(A50,Draw!$A$2:$B$17,2,0)</f>
        <v>UCL 2</v>
      </c>
      <c r="D50" s="1"/>
      <c r="E50" s="1"/>
      <c r="F50" s="1"/>
      <c r="G50" s="1"/>
      <c r="H50" s="1"/>
      <c r="I50" s="1"/>
      <c r="J50" s="1"/>
    </row>
    <row r="51" spans="1:10" ht="15.75" customHeight="1" x14ac:dyDescent="0.35">
      <c r="D51" s="1"/>
      <c r="E51" s="1"/>
      <c r="F51" s="1"/>
      <c r="G51" s="1"/>
      <c r="H51" s="1"/>
      <c r="I51" s="1"/>
      <c r="J51" s="1"/>
    </row>
    <row r="52" spans="1:10" ht="15.75" customHeight="1" x14ac:dyDescent="0.35">
      <c r="D52" s="4" t="s">
        <v>18</v>
      </c>
      <c r="E52" s="1"/>
      <c r="F52" s="1"/>
      <c r="G52" s="1"/>
      <c r="H52" s="1"/>
      <c r="I52" s="1"/>
      <c r="J52" s="1"/>
    </row>
    <row r="53" spans="1:10" ht="15.75" customHeight="1" x14ac:dyDescent="0.35">
      <c r="E53" s="1"/>
      <c r="F53" s="1"/>
      <c r="G53" s="1"/>
      <c r="H53" s="1"/>
      <c r="I53" s="1"/>
      <c r="J53" s="1"/>
    </row>
    <row r="54" spans="1:10" ht="15.75" customHeight="1" x14ac:dyDescent="0.35">
      <c r="A54" s="1">
        <v>10</v>
      </c>
      <c r="B54" s="4">
        <f>VLOOKUP(A54,Draw!$A$2:$B$17,2,0)</f>
        <v>0</v>
      </c>
      <c r="E54" s="1"/>
      <c r="F54" s="1"/>
      <c r="G54" s="1"/>
      <c r="H54" s="1"/>
      <c r="I54" s="1"/>
      <c r="J54" s="1"/>
    </row>
    <row r="55" spans="1:10" ht="15.75" customHeight="1" x14ac:dyDescent="0.35">
      <c r="E55" s="1"/>
      <c r="F55" s="1"/>
      <c r="G55" s="1"/>
      <c r="H55" s="1"/>
      <c r="I55" s="1"/>
      <c r="J55" s="1"/>
    </row>
    <row r="56" spans="1:10" ht="15.75" customHeight="1" x14ac:dyDescent="0.35">
      <c r="D56" s="1"/>
      <c r="E56" s="1"/>
      <c r="F56" s="4" t="s">
        <v>4</v>
      </c>
      <c r="G56" s="1"/>
      <c r="H56" s="1"/>
      <c r="I56" s="1"/>
      <c r="J56" s="1"/>
    </row>
    <row r="57" spans="1:10" ht="15.75" customHeight="1" x14ac:dyDescent="0.35">
      <c r="D57" s="1"/>
      <c r="E57" s="1"/>
      <c r="F57" s="1"/>
      <c r="G57" s="1"/>
      <c r="H57" s="1"/>
      <c r="I57" s="1"/>
      <c r="J57" s="1"/>
    </row>
    <row r="58" spans="1:10" ht="15.75" customHeight="1" x14ac:dyDescent="0.35">
      <c r="A58" s="1">
        <v>2</v>
      </c>
      <c r="B58" s="4" t="str">
        <f>VLOOKUP(A58,Draw!$A$2:$B$17,2,0)</f>
        <v>Nottingham</v>
      </c>
      <c r="D58" s="1"/>
      <c r="E58" s="1"/>
      <c r="F58" s="1"/>
      <c r="G58" s="1"/>
      <c r="H58" s="1"/>
      <c r="I58" s="1"/>
      <c r="J58" s="1"/>
    </row>
    <row r="59" spans="1:10" ht="15.75" customHeight="1" x14ac:dyDescent="0.35">
      <c r="D59" s="1"/>
      <c r="E59" s="1"/>
      <c r="F59" s="1"/>
      <c r="G59" s="1"/>
      <c r="H59" s="1"/>
      <c r="I59" s="1"/>
      <c r="J59" s="1"/>
    </row>
    <row r="60" spans="1:10" ht="15.75" customHeight="1" x14ac:dyDescent="0.35">
      <c r="D60" s="4" t="s">
        <v>4</v>
      </c>
      <c r="E60" s="1"/>
      <c r="F60" s="1"/>
      <c r="G60" s="1"/>
      <c r="H60" s="1"/>
      <c r="I60" s="1"/>
      <c r="J60" s="1"/>
    </row>
    <row r="61" spans="1:10" ht="15.75" customHeight="1" x14ac:dyDescent="0.35">
      <c r="E61" s="1"/>
      <c r="F61" s="1"/>
      <c r="G61" s="1"/>
      <c r="H61" s="1"/>
      <c r="I61" s="1"/>
      <c r="J61" s="1"/>
    </row>
    <row r="62" spans="1:10" ht="15.75" customHeight="1" x14ac:dyDescent="0.35">
      <c r="A62" s="1">
        <v>15</v>
      </c>
      <c r="B62" s="4">
        <f>VLOOKUP(A62,Draw!$A$2:$B$17,2,0)</f>
        <v>0</v>
      </c>
      <c r="E62" s="1"/>
      <c r="F62" s="1"/>
      <c r="G62" s="1"/>
      <c r="H62" s="1"/>
      <c r="I62" s="1"/>
      <c r="J62" s="1"/>
    </row>
    <row r="63" spans="1:10" ht="15.75" customHeight="1" x14ac:dyDescent="0.35">
      <c r="D63" s="1"/>
      <c r="E63" s="1"/>
      <c r="F63" s="1"/>
      <c r="G63" s="1"/>
      <c r="H63" s="1"/>
      <c r="I63" s="1"/>
      <c r="J63" s="1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9" width="9" customWidth="1"/>
    <col min="10" max="10" width="25.7265625" customWidth="1"/>
    <col min="11" max="11" width="9" customWidth="1"/>
    <col min="12" max="12" width="25.54296875" customWidth="1"/>
    <col min="13" max="26" width="8.7265625" customWidth="1"/>
  </cols>
  <sheetData>
    <row r="1" spans="1:12" ht="14.5" x14ac:dyDescent="0.35">
      <c r="A1" s="1">
        <v>1</v>
      </c>
      <c r="B1" s="4" t="str">
        <f>VLOOKUP(A1,Draw!$A$2:$B$33,2,0)</f>
        <v>Edinburgh</v>
      </c>
    </row>
    <row r="2" spans="1:12" ht="14.5" x14ac:dyDescent="0.35">
      <c r="D2" s="4"/>
      <c r="F2" s="1"/>
      <c r="G2" s="1"/>
      <c r="H2" s="1"/>
      <c r="I2" s="1"/>
      <c r="J2" s="1"/>
      <c r="K2" s="1"/>
      <c r="L2" s="1"/>
    </row>
    <row r="3" spans="1:12" ht="14.5" x14ac:dyDescent="0.35">
      <c r="A3" s="1">
        <v>32</v>
      </c>
      <c r="B3" s="4">
        <f>VLOOKUP(A3,Draw!$A$2:$B$33,2,0)</f>
        <v>0</v>
      </c>
      <c r="F3" s="1"/>
      <c r="G3" s="1"/>
      <c r="H3" s="1"/>
      <c r="I3" s="1"/>
      <c r="J3" s="1"/>
      <c r="K3" s="1"/>
      <c r="L3" s="1"/>
    </row>
    <row r="4" spans="1:12" ht="14.5" x14ac:dyDescent="0.35">
      <c r="F4" s="4"/>
      <c r="G4" s="1"/>
      <c r="H4" s="1"/>
      <c r="I4" s="1"/>
      <c r="J4" s="1"/>
      <c r="K4" s="1"/>
      <c r="L4" s="1"/>
    </row>
    <row r="5" spans="1:12" ht="14.5" x14ac:dyDescent="0.35">
      <c r="A5" s="1">
        <v>16</v>
      </c>
      <c r="B5" s="4">
        <f>VLOOKUP(A5,Draw!$A$2:$B$33,2,0)</f>
        <v>0</v>
      </c>
      <c r="G5" s="1"/>
      <c r="H5" s="1"/>
      <c r="I5" s="1"/>
      <c r="J5" s="1"/>
      <c r="K5" s="1"/>
      <c r="L5" s="1"/>
    </row>
    <row r="6" spans="1:12" ht="14.5" x14ac:dyDescent="0.35">
      <c r="D6" s="4"/>
      <c r="G6" s="1"/>
      <c r="H6" s="1"/>
      <c r="I6" s="1"/>
      <c r="J6" s="1"/>
      <c r="K6" s="1"/>
      <c r="L6" s="1"/>
    </row>
    <row r="7" spans="1:12" ht="14.5" x14ac:dyDescent="0.35">
      <c r="A7" s="1">
        <v>17</v>
      </c>
      <c r="B7" s="4">
        <f>VLOOKUP(A7,Draw!$A$2:$B$33,2,0)</f>
        <v>0</v>
      </c>
      <c r="G7" s="1"/>
      <c r="H7" s="1"/>
      <c r="I7" s="1"/>
      <c r="J7" s="1"/>
      <c r="K7" s="1"/>
      <c r="L7" s="1"/>
    </row>
    <row r="8" spans="1:12" ht="14.5" x14ac:dyDescent="0.35">
      <c r="F8" s="1"/>
      <c r="G8" s="1"/>
      <c r="H8" s="4"/>
      <c r="I8" s="1"/>
      <c r="J8" s="1"/>
      <c r="K8" s="1"/>
      <c r="L8" s="1"/>
    </row>
    <row r="9" spans="1:12" ht="14.5" x14ac:dyDescent="0.35">
      <c r="A9" s="1">
        <v>9</v>
      </c>
      <c r="B9" s="4">
        <f>VLOOKUP(A9,Draw!$A$2:$B$33,2,0)</f>
        <v>0</v>
      </c>
      <c r="F9" s="1"/>
      <c r="G9" s="1"/>
      <c r="H9" s="1"/>
      <c r="I9" s="1"/>
      <c r="J9" s="1"/>
      <c r="K9" s="1"/>
      <c r="L9" s="1"/>
    </row>
    <row r="10" spans="1:12" ht="14.5" x14ac:dyDescent="0.35">
      <c r="D10" s="4"/>
      <c r="F10" s="1"/>
      <c r="G10" s="1"/>
      <c r="H10" s="1"/>
      <c r="I10" s="1"/>
      <c r="J10" s="1"/>
      <c r="K10" s="1"/>
      <c r="L10" s="1"/>
    </row>
    <row r="11" spans="1:12" ht="14.5" x14ac:dyDescent="0.35">
      <c r="A11" s="1">
        <v>24</v>
      </c>
      <c r="B11" s="4">
        <f>VLOOKUP(A11,Draw!$A$2:$B$33,2,0)</f>
        <v>0</v>
      </c>
      <c r="F11" s="1"/>
      <c r="G11" s="1"/>
      <c r="H11" s="1"/>
      <c r="I11" s="1"/>
      <c r="J11" s="1"/>
      <c r="K11" s="1"/>
      <c r="L11" s="1"/>
    </row>
    <row r="12" spans="1:12" ht="14.5" x14ac:dyDescent="0.35">
      <c r="F12" s="4"/>
      <c r="G12" s="1"/>
      <c r="H12" s="1"/>
      <c r="I12" s="1"/>
      <c r="J12" s="1"/>
      <c r="K12" s="1"/>
      <c r="L12" s="1"/>
    </row>
    <row r="13" spans="1:12" ht="14.5" x14ac:dyDescent="0.35">
      <c r="A13" s="1">
        <v>8</v>
      </c>
      <c r="B13" s="4" t="str">
        <f>VLOOKUP(A13,Draw!$A$2:$B$33,2,0)</f>
        <v>UCL 3</v>
      </c>
      <c r="G13" s="1"/>
      <c r="H13" s="1"/>
      <c r="I13" s="1"/>
      <c r="J13" s="1"/>
      <c r="K13" s="1"/>
      <c r="L13" s="1"/>
    </row>
    <row r="14" spans="1:12" ht="14.5" x14ac:dyDescent="0.35">
      <c r="D14" s="4"/>
      <c r="G14" s="1"/>
      <c r="H14" s="1"/>
      <c r="I14" s="1"/>
      <c r="J14" s="1"/>
      <c r="K14" s="1"/>
      <c r="L14" s="1"/>
    </row>
    <row r="15" spans="1:12" ht="14.5" x14ac:dyDescent="0.35">
      <c r="A15" s="1">
        <v>25</v>
      </c>
      <c r="B15" s="4">
        <f>VLOOKUP(A15,Draw!$A$2:$B$33,2,0)</f>
        <v>0</v>
      </c>
      <c r="F15" s="1"/>
      <c r="G15" s="1"/>
      <c r="H15" s="1"/>
      <c r="I15" s="1"/>
      <c r="J15" s="1"/>
      <c r="K15" s="1"/>
      <c r="L15" s="1"/>
    </row>
    <row r="16" spans="1:12" ht="14.5" x14ac:dyDescent="0.35">
      <c r="F16" s="1"/>
      <c r="G16" s="1"/>
      <c r="H16" s="1"/>
      <c r="I16" s="1"/>
      <c r="J16" s="4"/>
      <c r="K16" s="1"/>
      <c r="L16" s="1"/>
    </row>
    <row r="17" spans="1:12" ht="14.5" x14ac:dyDescent="0.35">
      <c r="A17" s="1">
        <v>5</v>
      </c>
      <c r="B17" s="4" t="str">
        <f>VLOOKUP(A17,Draw!$A$2:$B$33,2,0)</f>
        <v>Nottingham Trent</v>
      </c>
      <c r="F17" s="1"/>
      <c r="G17" s="1"/>
      <c r="H17" s="1"/>
      <c r="I17" s="1"/>
      <c r="J17" s="1"/>
      <c r="K17" s="1"/>
      <c r="L17" s="1"/>
    </row>
    <row r="18" spans="1:12" ht="14.5" x14ac:dyDescent="0.35">
      <c r="D18" s="4"/>
      <c r="F18" s="1"/>
      <c r="G18" s="1"/>
      <c r="H18" s="1"/>
      <c r="I18" s="1"/>
      <c r="J18" s="1"/>
      <c r="K18" s="1"/>
      <c r="L18" s="1"/>
    </row>
    <row r="19" spans="1:12" ht="14.5" x14ac:dyDescent="0.35">
      <c r="A19" s="1">
        <v>28</v>
      </c>
      <c r="B19" s="4">
        <f>VLOOKUP(A19,Draw!$A$2:$B$33,2,0)</f>
        <v>0</v>
      </c>
      <c r="F19" s="1"/>
      <c r="G19" s="1"/>
      <c r="H19" s="1"/>
      <c r="I19" s="1"/>
      <c r="J19" s="1"/>
      <c r="K19" s="1"/>
      <c r="L19" s="1"/>
    </row>
    <row r="20" spans="1:12" ht="14.5" x14ac:dyDescent="0.35">
      <c r="B20" s="1"/>
      <c r="F20" s="4"/>
      <c r="G20" s="1"/>
      <c r="H20" s="1"/>
      <c r="I20" s="1"/>
      <c r="J20" s="1"/>
      <c r="K20" s="1"/>
      <c r="L20" s="1"/>
    </row>
    <row r="21" spans="1:12" ht="15.75" customHeight="1" x14ac:dyDescent="0.35">
      <c r="A21" s="1">
        <v>12</v>
      </c>
      <c r="B21" s="4">
        <f>VLOOKUP(A21,Draw!$A$2:$B$33,2,0)</f>
        <v>0</v>
      </c>
      <c r="G21" s="1"/>
      <c r="H21" s="1"/>
      <c r="I21" s="1"/>
      <c r="J21" s="1"/>
      <c r="K21" s="1"/>
      <c r="L21" s="1"/>
    </row>
    <row r="22" spans="1:12" ht="15.75" customHeight="1" x14ac:dyDescent="0.35">
      <c r="D22" s="4"/>
      <c r="G22" s="1"/>
      <c r="H22" s="1"/>
      <c r="I22" s="1"/>
      <c r="J22" s="1"/>
      <c r="K22" s="1"/>
      <c r="L22" s="1"/>
    </row>
    <row r="23" spans="1:12" ht="15.75" customHeight="1" x14ac:dyDescent="0.35">
      <c r="A23" s="1">
        <v>21</v>
      </c>
      <c r="B23" s="4">
        <f>VLOOKUP(A23,Draw!$A$2:$B$33,2,0)</f>
        <v>0</v>
      </c>
      <c r="G23" s="1"/>
      <c r="H23" s="1"/>
      <c r="I23" s="1"/>
      <c r="J23" s="1"/>
      <c r="K23" s="1"/>
      <c r="L23" s="1"/>
    </row>
    <row r="24" spans="1:12" ht="15.75" customHeight="1" x14ac:dyDescent="0.35">
      <c r="F24" s="1"/>
      <c r="G24" s="1"/>
      <c r="H24" s="4"/>
      <c r="I24" s="1"/>
      <c r="J24" s="1"/>
      <c r="K24" s="1"/>
      <c r="L24" s="1"/>
    </row>
    <row r="25" spans="1:12" ht="15.75" customHeight="1" x14ac:dyDescent="0.35">
      <c r="A25" s="1">
        <v>13</v>
      </c>
      <c r="B25" s="4">
        <f>VLOOKUP(A25,Draw!$A$2:$B$33,2,0)</f>
        <v>0</v>
      </c>
      <c r="F25" s="1"/>
      <c r="G25" s="1"/>
      <c r="H25" s="1"/>
      <c r="I25" s="1"/>
      <c r="J25" s="1"/>
      <c r="K25" s="1"/>
      <c r="L25" s="1"/>
    </row>
    <row r="26" spans="1:12" ht="15.75" customHeight="1" x14ac:dyDescent="0.35">
      <c r="D26" s="4"/>
      <c r="F26" s="1"/>
      <c r="G26" s="1"/>
      <c r="H26" s="1"/>
      <c r="I26" s="1"/>
      <c r="J26" s="1"/>
      <c r="K26" s="1"/>
      <c r="L26" s="1"/>
    </row>
    <row r="27" spans="1:12" ht="15.75" customHeight="1" x14ac:dyDescent="0.35">
      <c r="A27" s="1">
        <v>20</v>
      </c>
      <c r="B27" s="4">
        <f>VLOOKUP(A27,Draw!$A$2:$B$33,2,0)</f>
        <v>0</v>
      </c>
      <c r="F27" s="1"/>
      <c r="G27" s="1"/>
      <c r="H27" s="1"/>
      <c r="I27" s="1"/>
      <c r="J27" s="1"/>
      <c r="K27" s="1"/>
      <c r="L27" s="1"/>
    </row>
    <row r="28" spans="1:12" ht="15.75" customHeight="1" x14ac:dyDescent="0.35">
      <c r="F28" s="4"/>
      <c r="G28" s="1"/>
      <c r="H28" s="1"/>
      <c r="I28" s="1"/>
      <c r="J28" s="1"/>
      <c r="K28" s="1"/>
      <c r="L28" s="1"/>
    </row>
    <row r="29" spans="1:12" ht="15.75" customHeight="1" x14ac:dyDescent="0.35">
      <c r="A29" s="1">
        <v>4</v>
      </c>
      <c r="B29" s="4" t="str">
        <f>VLOOKUP(A29,Draw!$A$2:$B$33,2,0)</f>
        <v>Loughborough</v>
      </c>
      <c r="G29" s="1"/>
      <c r="H29" s="1"/>
      <c r="I29" s="1"/>
      <c r="J29" s="1"/>
      <c r="K29" s="1"/>
      <c r="L29" s="1"/>
    </row>
    <row r="30" spans="1:12" ht="15.75" customHeight="1" x14ac:dyDescent="0.35">
      <c r="D30" s="4"/>
      <c r="G30" s="1"/>
      <c r="H30" s="1"/>
      <c r="I30" s="1"/>
      <c r="J30" s="1"/>
      <c r="K30" s="1"/>
      <c r="L30" s="1"/>
    </row>
    <row r="31" spans="1:12" ht="15.75" customHeight="1" x14ac:dyDescent="0.35">
      <c r="A31" s="1">
        <v>29</v>
      </c>
      <c r="B31" s="4">
        <f>VLOOKUP(A31,Draw!$A$2:$B$33,2,0)</f>
        <v>0</v>
      </c>
      <c r="F31" s="1"/>
      <c r="G31" s="1"/>
      <c r="H31" s="1"/>
      <c r="I31" s="1"/>
      <c r="J31" s="1"/>
      <c r="K31" s="1"/>
      <c r="L31" s="1"/>
    </row>
    <row r="32" spans="1:12" ht="15.75" customHeight="1" x14ac:dyDescent="0.35">
      <c r="F32" s="1"/>
      <c r="G32" s="1"/>
      <c r="H32" s="1"/>
      <c r="I32" s="1"/>
      <c r="J32" s="1"/>
      <c r="K32" s="1"/>
      <c r="L32" s="4"/>
    </row>
    <row r="33" spans="1:12" ht="15.75" customHeight="1" x14ac:dyDescent="0.35">
      <c r="A33" s="1">
        <v>3</v>
      </c>
      <c r="B33" s="4" t="str">
        <f>VLOOKUP(A33,Draw!$A$2:$B$33,2,0)</f>
        <v>UCL 1</v>
      </c>
      <c r="F33" s="1"/>
      <c r="G33" s="1"/>
      <c r="H33" s="1"/>
      <c r="I33" s="1"/>
      <c r="J33" s="1"/>
      <c r="K33" s="1"/>
      <c r="L33" s="1"/>
    </row>
    <row r="34" spans="1:12" ht="15.75" customHeight="1" x14ac:dyDescent="0.35">
      <c r="D34" s="4"/>
      <c r="F34" s="1"/>
      <c r="G34" s="1"/>
      <c r="H34" s="1"/>
      <c r="I34" s="1"/>
      <c r="J34" s="1"/>
      <c r="K34" s="1"/>
      <c r="L34" s="1"/>
    </row>
    <row r="35" spans="1:12" ht="15.75" customHeight="1" x14ac:dyDescent="0.35">
      <c r="A35" s="1">
        <v>30</v>
      </c>
      <c r="B35" s="4">
        <f>VLOOKUP(A35,Draw!$A$2:$B$33,2,0)</f>
        <v>0</v>
      </c>
      <c r="F35" s="1"/>
      <c r="G35" s="1"/>
      <c r="H35" s="1"/>
      <c r="I35" s="1"/>
      <c r="J35" s="1"/>
      <c r="K35" s="1"/>
      <c r="L35" s="1"/>
    </row>
    <row r="36" spans="1:12" ht="15.75" customHeight="1" x14ac:dyDescent="0.35">
      <c r="F36" s="4"/>
      <c r="G36" s="1"/>
      <c r="H36" s="1"/>
      <c r="I36" s="1"/>
      <c r="J36" s="1"/>
      <c r="K36" s="1"/>
      <c r="L36" s="1"/>
    </row>
    <row r="37" spans="1:12" ht="15.75" customHeight="1" x14ac:dyDescent="0.35">
      <c r="A37" s="1">
        <v>14</v>
      </c>
      <c r="B37" s="4">
        <f>VLOOKUP(A37,Draw!$A$2:$B$33,2,0)</f>
        <v>0</v>
      </c>
      <c r="G37" s="1"/>
      <c r="H37" s="1"/>
      <c r="I37" s="1"/>
      <c r="J37" s="1"/>
      <c r="K37" s="1"/>
      <c r="L37" s="1"/>
    </row>
    <row r="38" spans="1:12" ht="15.75" customHeight="1" x14ac:dyDescent="0.35">
      <c r="D38" s="4"/>
      <c r="G38" s="1"/>
      <c r="H38" s="1"/>
      <c r="I38" s="1"/>
      <c r="J38" s="1"/>
      <c r="K38" s="1"/>
      <c r="L38" s="1"/>
    </row>
    <row r="39" spans="1:12" ht="15.75" customHeight="1" x14ac:dyDescent="0.35">
      <c r="A39" s="1">
        <v>19</v>
      </c>
      <c r="B39" s="4">
        <f>VLOOKUP(A39,Draw!$A$2:$B$33,2,0)</f>
        <v>0</v>
      </c>
      <c r="G39" s="1"/>
      <c r="H39" s="1"/>
      <c r="I39" s="1"/>
      <c r="J39" s="1"/>
      <c r="K39" s="1"/>
      <c r="L39" s="1"/>
    </row>
    <row r="40" spans="1:12" ht="15.75" customHeight="1" x14ac:dyDescent="0.35">
      <c r="B40" s="1"/>
      <c r="F40" s="1"/>
      <c r="G40" s="1"/>
      <c r="H40" s="4"/>
      <c r="I40" s="1"/>
      <c r="J40" s="1"/>
      <c r="K40" s="1"/>
      <c r="L40" s="1"/>
    </row>
    <row r="41" spans="1:12" ht="15.75" customHeight="1" x14ac:dyDescent="0.35">
      <c r="A41" s="1">
        <v>11</v>
      </c>
      <c r="B41" s="4">
        <f>VLOOKUP(A41,Draw!$A$2:$B$33,2,0)</f>
        <v>0</v>
      </c>
      <c r="F41" s="1"/>
      <c r="G41" s="1"/>
      <c r="H41" s="1"/>
      <c r="I41" s="1"/>
      <c r="J41" s="1"/>
      <c r="K41" s="1"/>
      <c r="L41" s="1"/>
    </row>
    <row r="42" spans="1:12" ht="15.75" customHeight="1" x14ac:dyDescent="0.35">
      <c r="D42" s="4"/>
      <c r="F42" s="1"/>
      <c r="G42" s="1"/>
      <c r="H42" s="1"/>
      <c r="I42" s="1"/>
      <c r="J42" s="1"/>
      <c r="K42" s="1"/>
      <c r="L42" s="1"/>
    </row>
    <row r="43" spans="1:12" ht="15.75" customHeight="1" x14ac:dyDescent="0.35">
      <c r="A43" s="1">
        <v>22</v>
      </c>
      <c r="B43" s="4">
        <f>VLOOKUP(A43,Draw!$A$2:$B$33,2,0)</f>
        <v>0</v>
      </c>
      <c r="F43" s="1"/>
      <c r="G43" s="1"/>
      <c r="H43" s="1"/>
      <c r="I43" s="1"/>
      <c r="J43" s="1"/>
      <c r="K43" s="1"/>
      <c r="L43" s="1"/>
    </row>
    <row r="44" spans="1:12" ht="15.75" customHeight="1" x14ac:dyDescent="0.35">
      <c r="F44" s="4"/>
      <c r="G44" s="1"/>
      <c r="H44" s="1"/>
      <c r="I44" s="1"/>
      <c r="J44" s="1"/>
      <c r="K44" s="1"/>
      <c r="L44" s="1"/>
    </row>
    <row r="45" spans="1:12" ht="15.75" customHeight="1" x14ac:dyDescent="0.35">
      <c r="A45" s="1">
        <v>6</v>
      </c>
      <c r="B45" s="4" t="str">
        <f>VLOOKUP(A45,Draw!$A$2:$B$33,2,0)</f>
        <v>Swansea</v>
      </c>
      <c r="G45" s="1"/>
      <c r="H45" s="1"/>
      <c r="I45" s="1"/>
      <c r="J45" s="1"/>
      <c r="K45" s="1"/>
      <c r="L45" s="1"/>
    </row>
    <row r="46" spans="1:12" ht="15.75" customHeight="1" x14ac:dyDescent="0.35">
      <c r="D46" s="4"/>
      <c r="G46" s="1"/>
      <c r="H46" s="1"/>
      <c r="I46" s="1"/>
      <c r="J46" s="1"/>
      <c r="K46" s="1"/>
      <c r="L46" s="1"/>
    </row>
    <row r="47" spans="1:12" ht="15.75" customHeight="1" x14ac:dyDescent="0.35">
      <c r="A47" s="1">
        <v>27</v>
      </c>
      <c r="B47" s="4">
        <f>VLOOKUP(A47,Draw!$A$2:$B$33,2,0)</f>
        <v>0</v>
      </c>
      <c r="F47" s="1"/>
      <c r="G47" s="1"/>
      <c r="H47" s="1"/>
      <c r="I47" s="1"/>
      <c r="J47" s="1"/>
      <c r="K47" s="1"/>
      <c r="L47" s="1"/>
    </row>
    <row r="48" spans="1:12" ht="15.75" customHeight="1" x14ac:dyDescent="0.35">
      <c r="F48" s="1"/>
      <c r="G48" s="1"/>
      <c r="H48" s="1"/>
      <c r="I48" s="1"/>
      <c r="J48" s="4"/>
      <c r="K48" s="1"/>
      <c r="L48" s="1"/>
    </row>
    <row r="49" spans="1:12" ht="15.75" customHeight="1" x14ac:dyDescent="0.35">
      <c r="A49" s="1">
        <v>7</v>
      </c>
      <c r="B49" s="4" t="str">
        <f>VLOOKUP(A49,Draw!$A$2:$B$33,2,0)</f>
        <v>UCL 2</v>
      </c>
      <c r="F49" s="1"/>
      <c r="G49" s="1"/>
      <c r="H49" s="1"/>
      <c r="I49" s="1"/>
      <c r="J49" s="1"/>
      <c r="K49" s="1"/>
      <c r="L49" s="1"/>
    </row>
    <row r="50" spans="1:12" ht="15.75" customHeight="1" x14ac:dyDescent="0.35">
      <c r="D50" s="4"/>
      <c r="F50" s="1"/>
      <c r="G50" s="1"/>
      <c r="H50" s="1"/>
      <c r="I50" s="1"/>
      <c r="J50" s="1"/>
      <c r="K50" s="1"/>
      <c r="L50" s="1"/>
    </row>
    <row r="51" spans="1:12" ht="15.75" customHeight="1" x14ac:dyDescent="0.35">
      <c r="A51" s="1">
        <v>26</v>
      </c>
      <c r="B51" s="4">
        <f>VLOOKUP(A51,Draw!$A$2:$B$33,2,0)</f>
        <v>0</v>
      </c>
      <c r="F51" s="1"/>
      <c r="G51" s="1"/>
      <c r="H51" s="1"/>
      <c r="I51" s="1"/>
      <c r="J51" s="1"/>
      <c r="K51" s="1"/>
      <c r="L51" s="1"/>
    </row>
    <row r="52" spans="1:12" ht="15.75" customHeight="1" x14ac:dyDescent="0.35">
      <c r="F52" s="4"/>
      <c r="G52" s="1"/>
      <c r="H52" s="1"/>
      <c r="I52" s="1"/>
      <c r="J52" s="1"/>
      <c r="K52" s="1"/>
      <c r="L52" s="1"/>
    </row>
    <row r="53" spans="1:12" ht="15.75" customHeight="1" x14ac:dyDescent="0.35">
      <c r="A53" s="1">
        <v>10</v>
      </c>
      <c r="B53" s="4">
        <f>VLOOKUP(A53,Draw!$A$2:$B$33,2,0)</f>
        <v>0</v>
      </c>
      <c r="G53" s="1"/>
      <c r="H53" s="1"/>
      <c r="I53" s="1"/>
      <c r="J53" s="1"/>
      <c r="K53" s="1"/>
      <c r="L53" s="1"/>
    </row>
    <row r="54" spans="1:12" ht="15.75" customHeight="1" x14ac:dyDescent="0.35">
      <c r="D54" s="4"/>
      <c r="G54" s="1"/>
      <c r="H54" s="1"/>
      <c r="I54" s="1"/>
      <c r="J54" s="1"/>
      <c r="K54" s="1"/>
      <c r="L54" s="1"/>
    </row>
    <row r="55" spans="1:12" ht="15.75" customHeight="1" x14ac:dyDescent="0.35">
      <c r="A55" s="1">
        <v>23</v>
      </c>
      <c r="B55" s="4">
        <f>VLOOKUP(A55,Draw!$A$2:$B$33,2,0)</f>
        <v>0</v>
      </c>
      <c r="G55" s="1"/>
      <c r="H55" s="1"/>
      <c r="I55" s="1"/>
      <c r="J55" s="1"/>
      <c r="K55" s="1"/>
      <c r="L55" s="1"/>
    </row>
    <row r="56" spans="1:12" ht="15.75" customHeight="1" x14ac:dyDescent="0.35">
      <c r="F56" s="1"/>
      <c r="G56" s="1"/>
      <c r="H56" s="4"/>
      <c r="I56" s="1"/>
      <c r="J56" s="1"/>
      <c r="K56" s="1"/>
      <c r="L56" s="1"/>
    </row>
    <row r="57" spans="1:12" ht="15.75" customHeight="1" x14ac:dyDescent="0.35">
      <c r="A57" s="1">
        <v>15</v>
      </c>
      <c r="B57" s="4">
        <f>VLOOKUP(A57,Draw!$A$2:$B$33,2,0)</f>
        <v>0</v>
      </c>
      <c r="F57" s="1"/>
      <c r="G57" s="1"/>
      <c r="H57" s="1"/>
      <c r="I57" s="1"/>
      <c r="J57" s="1"/>
      <c r="K57" s="1"/>
      <c r="L57" s="1"/>
    </row>
    <row r="58" spans="1:12" ht="15.75" customHeight="1" x14ac:dyDescent="0.35">
      <c r="D58" s="4"/>
      <c r="F58" s="1"/>
      <c r="G58" s="1"/>
      <c r="H58" s="1"/>
      <c r="I58" s="1"/>
      <c r="J58" s="1"/>
      <c r="K58" s="1"/>
      <c r="L58" s="1"/>
    </row>
    <row r="59" spans="1:12" ht="15.75" customHeight="1" x14ac:dyDescent="0.35">
      <c r="A59" s="1">
        <v>18</v>
      </c>
      <c r="B59" s="4">
        <f>VLOOKUP(A59,Draw!$A$2:$B$33,2,0)</f>
        <v>0</v>
      </c>
      <c r="F59" s="1"/>
      <c r="G59" s="1"/>
      <c r="H59" s="1"/>
      <c r="I59" s="1"/>
      <c r="J59" s="1"/>
      <c r="K59" s="1"/>
      <c r="L59" s="1"/>
    </row>
    <row r="60" spans="1:12" ht="15.75" customHeight="1" x14ac:dyDescent="0.35">
      <c r="B60" s="1"/>
      <c r="F60" s="4"/>
      <c r="G60" s="1"/>
      <c r="H60" s="1"/>
      <c r="I60" s="1"/>
      <c r="J60" s="1"/>
      <c r="K60" s="1"/>
      <c r="L60" s="1"/>
    </row>
    <row r="61" spans="1:12" ht="15.75" customHeight="1" x14ac:dyDescent="0.35">
      <c r="A61" s="1">
        <v>2</v>
      </c>
      <c r="B61" s="4" t="str">
        <f>VLOOKUP(A61,Draw!$A$2:$B$33,2,0)</f>
        <v>Nottingham</v>
      </c>
      <c r="G61" s="1"/>
      <c r="H61" s="1"/>
      <c r="I61" s="1"/>
      <c r="J61" s="1"/>
      <c r="K61" s="1"/>
      <c r="L61" s="1"/>
    </row>
    <row r="62" spans="1:12" ht="15.75" customHeight="1" x14ac:dyDescent="0.35">
      <c r="D62" s="4"/>
      <c r="G62" s="1"/>
      <c r="H62" s="1"/>
      <c r="I62" s="1"/>
      <c r="J62" s="1"/>
      <c r="K62" s="1"/>
      <c r="L62" s="1"/>
    </row>
    <row r="63" spans="1:12" ht="15.75" customHeight="1" x14ac:dyDescent="0.35">
      <c r="A63" s="1">
        <v>31</v>
      </c>
      <c r="B63" s="4">
        <f>VLOOKUP(A63,Draw!$A$2:$B$33,2,0)</f>
        <v>0</v>
      </c>
      <c r="F63" s="1"/>
      <c r="G63" s="1"/>
      <c r="H63" s="1"/>
      <c r="I63" s="1"/>
      <c r="J63" s="1"/>
      <c r="K63" s="1"/>
      <c r="L63" s="1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7265625" customWidth="1"/>
    <col min="3" max="3" width="9.08984375" customWidth="1"/>
    <col min="4" max="4" width="25.7265625" customWidth="1"/>
    <col min="5" max="5" width="9.08984375" customWidth="1"/>
    <col min="6" max="6" width="25.7265625" customWidth="1"/>
    <col min="7" max="7" width="8.7265625" customWidth="1"/>
    <col min="8" max="8" width="25.7265625" customWidth="1"/>
    <col min="9" max="9" width="9.08984375" customWidth="1"/>
    <col min="10" max="10" width="18.26953125" customWidth="1"/>
    <col min="11" max="11" width="8.7265625" customWidth="1"/>
    <col min="12" max="12" width="18.453125" customWidth="1"/>
    <col min="13" max="13" width="8.7265625" customWidth="1"/>
    <col min="14" max="14" width="25.81640625" customWidth="1"/>
    <col min="15" max="15" width="8.7265625" customWidth="1"/>
    <col min="16" max="16" width="25.81640625" customWidth="1"/>
    <col min="17" max="17" width="3.08984375" customWidth="1"/>
    <col min="18" max="18" width="4" customWidth="1"/>
    <col min="19" max="26" width="8.7265625" customWidth="1"/>
  </cols>
  <sheetData>
    <row r="1" spans="1:18" ht="14.5" x14ac:dyDescent="0.35">
      <c r="A1" s="1">
        <v>1</v>
      </c>
      <c r="B1" s="4" t="str">
        <f>VLOOKUP(A1,Draw!$A$2:$B$65,2,0)</f>
        <v>Edinburgh</v>
      </c>
      <c r="L1" s="1"/>
      <c r="M1" s="1"/>
      <c r="N1" s="1"/>
      <c r="O1" s="1"/>
      <c r="P1" s="4" t="str">
        <f>VLOOKUP(R1,Draw!$A$2:$B$65,2,0)</f>
        <v>UCL 1</v>
      </c>
      <c r="R1" s="1">
        <v>3</v>
      </c>
    </row>
    <row r="2" spans="1:18" ht="14.5" x14ac:dyDescent="0.35">
      <c r="D2" s="4"/>
      <c r="F2" s="1"/>
      <c r="G2" s="1"/>
      <c r="H2" s="1"/>
      <c r="I2" s="1"/>
      <c r="L2" s="1"/>
      <c r="M2" s="1"/>
      <c r="N2" s="4"/>
      <c r="O2" s="1"/>
    </row>
    <row r="3" spans="1:18" ht="14.5" x14ac:dyDescent="0.35">
      <c r="A3" s="1">
        <v>64</v>
      </c>
      <c r="B3" s="4">
        <f>VLOOKUP(A3,Draw!$A$2:$B$65,2,0)</f>
        <v>0</v>
      </c>
      <c r="F3" s="1"/>
      <c r="G3" s="1"/>
      <c r="H3" s="1"/>
      <c r="I3" s="1"/>
      <c r="L3" s="1"/>
      <c r="M3" s="1"/>
      <c r="O3" s="1"/>
      <c r="P3" s="4">
        <f>VLOOKUP(R3,Draw!$A$2:$B$65,2,0)</f>
        <v>0</v>
      </c>
      <c r="R3" s="1">
        <v>62</v>
      </c>
    </row>
    <row r="4" spans="1:18" ht="14.5" x14ac:dyDescent="0.35">
      <c r="F4" s="4"/>
      <c r="G4" s="1"/>
      <c r="H4" s="1"/>
      <c r="I4" s="1"/>
      <c r="L4" s="4"/>
      <c r="M4" s="1"/>
      <c r="O4" s="1"/>
    </row>
    <row r="5" spans="1:18" ht="14.5" x14ac:dyDescent="0.35">
      <c r="A5" s="1">
        <v>29</v>
      </c>
      <c r="B5" s="4">
        <f>VLOOKUP(A5,Draw!$A$2:$B$65,2,0)</f>
        <v>0</v>
      </c>
      <c r="G5" s="1"/>
      <c r="H5" s="1"/>
      <c r="I5" s="1"/>
      <c r="M5" s="1"/>
      <c r="O5" s="1"/>
      <c r="P5" s="4">
        <f>VLOOKUP(R5,Draw!$A$2:$B$65,2,0)</f>
        <v>0</v>
      </c>
      <c r="R5" s="1">
        <v>30</v>
      </c>
    </row>
    <row r="6" spans="1:18" ht="14.5" x14ac:dyDescent="0.35">
      <c r="D6" s="4"/>
      <c r="G6" s="1"/>
      <c r="H6" s="1"/>
      <c r="I6" s="1"/>
      <c r="M6" s="1"/>
      <c r="N6" s="4"/>
      <c r="O6" s="1"/>
    </row>
    <row r="7" spans="1:18" ht="14.5" x14ac:dyDescent="0.35">
      <c r="A7" s="1">
        <v>36</v>
      </c>
      <c r="B7" s="4">
        <f>VLOOKUP(A7,Draw!$A$2:$B$65,2,0)</f>
        <v>0</v>
      </c>
      <c r="G7" s="1"/>
      <c r="H7" s="1"/>
      <c r="I7" s="1"/>
      <c r="M7" s="1"/>
      <c r="O7" s="1"/>
      <c r="P7" s="4">
        <f>VLOOKUP(R7,Draw!$A$2:$B$65,2,0)</f>
        <v>0</v>
      </c>
      <c r="R7" s="1">
        <v>35</v>
      </c>
    </row>
    <row r="8" spans="1:18" ht="14.5" x14ac:dyDescent="0.35">
      <c r="F8" s="1"/>
      <c r="G8" s="1"/>
      <c r="H8" s="4"/>
      <c r="I8" s="1"/>
      <c r="J8" s="4"/>
      <c r="L8" s="1"/>
      <c r="M8" s="1"/>
      <c r="O8" s="1"/>
    </row>
    <row r="9" spans="1:18" ht="14.5" x14ac:dyDescent="0.35">
      <c r="A9" s="1">
        <v>17</v>
      </c>
      <c r="B9" s="4">
        <f>VLOOKUP(A9,Draw!$A$2:$B$65,2,0)</f>
        <v>0</v>
      </c>
      <c r="F9" s="1"/>
      <c r="G9" s="1"/>
      <c r="H9" s="1"/>
      <c r="I9" s="1"/>
      <c r="L9" s="1"/>
      <c r="M9" s="1"/>
      <c r="N9" s="1"/>
      <c r="O9" s="1"/>
      <c r="P9" s="4">
        <f>VLOOKUP(R9,Draw!$A$2:$B$65,2,0)</f>
        <v>0</v>
      </c>
      <c r="R9" s="1">
        <v>18</v>
      </c>
    </row>
    <row r="10" spans="1:18" ht="14.5" x14ac:dyDescent="0.35">
      <c r="D10" s="4"/>
      <c r="F10" s="1"/>
      <c r="G10" s="1"/>
      <c r="H10" s="1"/>
      <c r="I10" s="1"/>
      <c r="L10" s="1"/>
      <c r="M10" s="1"/>
      <c r="N10" s="4"/>
      <c r="O10" s="1"/>
    </row>
    <row r="11" spans="1:18" ht="14.5" x14ac:dyDescent="0.35">
      <c r="A11" s="1">
        <v>48</v>
      </c>
      <c r="B11" s="4">
        <f>VLOOKUP(A11,Draw!$A$2:$B$65,2,0)</f>
        <v>0</v>
      </c>
      <c r="F11" s="1"/>
      <c r="G11" s="1"/>
      <c r="H11" s="1"/>
      <c r="I11" s="1"/>
      <c r="L11" s="1"/>
      <c r="M11" s="1"/>
      <c r="O11" s="1"/>
      <c r="P11" s="4">
        <f>VLOOKUP(R11,Draw!$A$2:$B$65,2,0)</f>
        <v>0</v>
      </c>
      <c r="R11" s="1">
        <v>47</v>
      </c>
    </row>
    <row r="12" spans="1:18" ht="14.5" x14ac:dyDescent="0.35">
      <c r="F12" s="4"/>
      <c r="G12" s="1"/>
      <c r="H12" s="1"/>
      <c r="I12" s="1"/>
      <c r="L12" s="4"/>
      <c r="M12" s="1"/>
      <c r="O12" s="1"/>
    </row>
    <row r="13" spans="1:18" ht="14.5" x14ac:dyDescent="0.35">
      <c r="A13" s="1">
        <v>21</v>
      </c>
      <c r="B13" s="4">
        <f>VLOOKUP(A13,Draw!$A$2:$B$65,2,0)</f>
        <v>0</v>
      </c>
      <c r="G13" s="1"/>
      <c r="H13" s="1"/>
      <c r="I13" s="1"/>
      <c r="M13" s="1"/>
      <c r="O13" s="1"/>
      <c r="P13" s="4">
        <f>VLOOKUP(R13,Draw!$A$2:$B$65,2,0)</f>
        <v>0</v>
      </c>
      <c r="R13" s="1">
        <v>22</v>
      </c>
    </row>
    <row r="14" spans="1:18" ht="14.5" x14ac:dyDescent="0.35">
      <c r="D14" s="4"/>
      <c r="G14" s="1"/>
      <c r="H14" s="1"/>
      <c r="I14" s="1"/>
      <c r="M14" s="1"/>
      <c r="N14" s="4"/>
      <c r="O14" s="1"/>
    </row>
    <row r="15" spans="1:18" ht="14.5" x14ac:dyDescent="0.35">
      <c r="A15" s="1">
        <v>44</v>
      </c>
      <c r="B15" s="4">
        <f>VLOOKUP(A15,Draw!$A$2:$B$65,2,0)</f>
        <v>0</v>
      </c>
      <c r="F15" s="1"/>
      <c r="G15" s="1"/>
      <c r="H15" s="1"/>
      <c r="I15" s="1"/>
      <c r="L15" s="1"/>
      <c r="M15" s="1"/>
      <c r="O15" s="1"/>
      <c r="P15" s="4">
        <f>VLOOKUP(R15,Draw!$A$2:$B$65,2,0)</f>
        <v>0</v>
      </c>
      <c r="R15" s="1">
        <v>43</v>
      </c>
    </row>
    <row r="16" spans="1:18" ht="14.5" x14ac:dyDescent="0.35">
      <c r="F16" s="1"/>
      <c r="G16" s="1"/>
      <c r="H16" s="1"/>
      <c r="I16" s="1"/>
      <c r="L16" s="1"/>
      <c r="M16" s="1"/>
      <c r="O16" s="1"/>
    </row>
    <row r="17" spans="1:18" ht="14.5" x14ac:dyDescent="0.35">
      <c r="A17" s="1">
        <v>9</v>
      </c>
      <c r="B17" s="4">
        <f>VLOOKUP(A17,Draw!$A$2:$B$65,2,0)</f>
        <v>0</v>
      </c>
      <c r="F17" s="1"/>
      <c r="G17" s="1"/>
      <c r="H17" s="1"/>
      <c r="I17" s="1"/>
      <c r="L17" s="1"/>
      <c r="M17" s="1"/>
      <c r="N17" s="1"/>
      <c r="O17" s="1"/>
      <c r="P17" s="4">
        <f>VLOOKUP(R17,Draw!$A$2:$B$65,2,0)</f>
        <v>0</v>
      </c>
      <c r="R17" s="1">
        <v>10</v>
      </c>
    </row>
    <row r="18" spans="1:18" ht="14.5" x14ac:dyDescent="0.35">
      <c r="D18" s="4"/>
      <c r="F18" s="1"/>
      <c r="G18" s="1"/>
      <c r="H18" s="1"/>
      <c r="I18" s="1"/>
      <c r="L18" s="1"/>
      <c r="M18" s="1"/>
      <c r="N18" s="4"/>
      <c r="O18" s="1"/>
    </row>
    <row r="19" spans="1:18" ht="14.5" x14ac:dyDescent="0.35">
      <c r="A19" s="1">
        <v>56</v>
      </c>
      <c r="B19" s="4">
        <f>VLOOKUP(A19,Draw!$A$2:$B$65,2,0)</f>
        <v>0</v>
      </c>
      <c r="F19" s="1"/>
      <c r="G19" s="1"/>
      <c r="H19" s="1"/>
      <c r="I19" s="1"/>
      <c r="L19" s="1"/>
      <c r="M19" s="1"/>
      <c r="O19" s="1"/>
      <c r="P19" s="4">
        <f>VLOOKUP(R19,Draw!$A$2:$B$65,2,0)</f>
        <v>0</v>
      </c>
      <c r="R19" s="1">
        <v>55</v>
      </c>
    </row>
    <row r="20" spans="1:18" ht="14.5" x14ac:dyDescent="0.35">
      <c r="B20" s="1"/>
      <c r="F20" s="4"/>
      <c r="G20" s="1"/>
      <c r="H20" s="1"/>
      <c r="I20" s="1"/>
      <c r="L20" s="4"/>
      <c r="M20" s="1"/>
      <c r="O20" s="1"/>
    </row>
    <row r="21" spans="1:18" ht="15.75" customHeight="1" x14ac:dyDescent="0.35">
      <c r="A21" s="1">
        <v>13</v>
      </c>
      <c r="B21" s="4">
        <f>VLOOKUP(A21,Draw!$A$2:$B$65,2,0)</f>
        <v>0</v>
      </c>
      <c r="G21" s="1"/>
      <c r="H21" s="1"/>
      <c r="I21" s="1"/>
      <c r="M21" s="1"/>
      <c r="O21" s="1"/>
      <c r="P21" s="4">
        <f>VLOOKUP(R21,Draw!$A$2:$B$65,2,0)</f>
        <v>0</v>
      </c>
      <c r="R21" s="1">
        <v>14</v>
      </c>
    </row>
    <row r="22" spans="1:18" ht="15.75" customHeight="1" x14ac:dyDescent="0.35">
      <c r="D22" s="4"/>
      <c r="G22" s="1"/>
      <c r="H22" s="1"/>
      <c r="I22" s="1"/>
      <c r="M22" s="1"/>
      <c r="N22" s="4"/>
      <c r="O22" s="1"/>
    </row>
    <row r="23" spans="1:18" ht="15.75" customHeight="1" x14ac:dyDescent="0.35">
      <c r="A23" s="1">
        <v>52</v>
      </c>
      <c r="B23" s="4">
        <f>VLOOKUP(A23,Draw!$A$2:$B$65,2,0)</f>
        <v>0</v>
      </c>
      <c r="G23" s="1"/>
      <c r="H23" s="1"/>
      <c r="I23" s="1"/>
      <c r="M23" s="1"/>
      <c r="O23" s="1"/>
      <c r="P23" s="4">
        <f>VLOOKUP(R23,Draw!$A$2:$B$65,2,0)</f>
        <v>0</v>
      </c>
      <c r="R23" s="1">
        <v>51</v>
      </c>
    </row>
    <row r="24" spans="1:18" ht="15.75" customHeight="1" x14ac:dyDescent="0.35">
      <c r="F24" s="1"/>
      <c r="G24" s="1"/>
      <c r="H24" s="4"/>
      <c r="I24" s="1"/>
      <c r="J24" s="4"/>
      <c r="L24" s="1"/>
      <c r="M24" s="1"/>
      <c r="O24" s="1"/>
    </row>
    <row r="25" spans="1:18" ht="15.75" customHeight="1" x14ac:dyDescent="0.35">
      <c r="A25" s="1">
        <v>23</v>
      </c>
      <c r="B25" s="4">
        <f>VLOOKUP(A25,Draw!$A$2:$B$65,2,0)</f>
        <v>0</v>
      </c>
      <c r="F25" s="1"/>
      <c r="G25" s="1"/>
      <c r="H25" s="1"/>
      <c r="I25" s="1"/>
      <c r="L25" s="1"/>
      <c r="M25" s="1"/>
      <c r="N25" s="1"/>
      <c r="O25" s="1"/>
      <c r="P25" s="4">
        <f>VLOOKUP(R25,Draw!$A$2:$B$65,2,0)</f>
        <v>0</v>
      </c>
      <c r="R25" s="1">
        <v>24</v>
      </c>
    </row>
    <row r="26" spans="1:18" ht="15.75" customHeight="1" x14ac:dyDescent="0.35">
      <c r="D26" s="4"/>
      <c r="F26" s="1"/>
      <c r="G26" s="1"/>
      <c r="H26" s="1"/>
      <c r="I26" s="1"/>
      <c r="L26" s="1"/>
      <c r="M26" s="1"/>
      <c r="N26" s="4"/>
      <c r="O26" s="1"/>
    </row>
    <row r="27" spans="1:18" ht="15.75" customHeight="1" x14ac:dyDescent="0.35">
      <c r="A27" s="1">
        <v>42</v>
      </c>
      <c r="B27" s="4">
        <f>VLOOKUP(A27,Draw!$A$2:$B$65,2,0)</f>
        <v>0</v>
      </c>
      <c r="F27" s="1"/>
      <c r="G27" s="1"/>
      <c r="H27" s="1"/>
      <c r="I27" s="1"/>
      <c r="L27" s="1"/>
      <c r="M27" s="1"/>
      <c r="O27" s="1"/>
      <c r="P27" s="4">
        <f>VLOOKUP(R27,Draw!$A$2:$B$65,2,0)</f>
        <v>0</v>
      </c>
      <c r="R27" s="1">
        <v>41</v>
      </c>
    </row>
    <row r="28" spans="1:18" ht="15.75" customHeight="1" x14ac:dyDescent="0.35">
      <c r="F28" s="4"/>
      <c r="G28" s="1"/>
      <c r="H28" s="1"/>
      <c r="I28" s="1"/>
      <c r="L28" s="4"/>
      <c r="M28" s="1"/>
      <c r="O28" s="1"/>
    </row>
    <row r="29" spans="1:18" ht="15.75" customHeight="1" x14ac:dyDescent="0.35">
      <c r="A29" s="1">
        <v>31</v>
      </c>
      <c r="B29" s="4">
        <f>VLOOKUP(A29,Draw!$A$2:$B$65,2,0)</f>
        <v>0</v>
      </c>
      <c r="G29" s="1"/>
      <c r="H29" s="1"/>
      <c r="I29" s="1"/>
      <c r="M29" s="1"/>
      <c r="O29" s="1"/>
      <c r="P29" s="4">
        <f>VLOOKUP(R29,Draw!$A$2:$B$65,2,0)</f>
        <v>0</v>
      </c>
      <c r="R29" s="1">
        <v>32</v>
      </c>
    </row>
    <row r="30" spans="1:18" ht="15.75" customHeight="1" x14ac:dyDescent="0.35">
      <c r="D30" s="4"/>
      <c r="G30" s="1"/>
      <c r="H30" s="1"/>
      <c r="I30" s="1"/>
      <c r="M30" s="1"/>
      <c r="N30" s="4"/>
      <c r="O30" s="1"/>
    </row>
    <row r="31" spans="1:18" ht="15.75" customHeight="1" x14ac:dyDescent="0.35">
      <c r="A31" s="1">
        <v>34</v>
      </c>
      <c r="B31" s="4">
        <f>VLOOKUP(A31,Draw!$A$2:$B$65,2,0)</f>
        <v>0</v>
      </c>
      <c r="F31" s="1"/>
      <c r="G31" s="1"/>
      <c r="H31" s="1"/>
      <c r="I31" s="1"/>
      <c r="L31" s="1"/>
      <c r="M31" s="1"/>
      <c r="O31" s="1"/>
      <c r="P31" s="4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4" t="str">
        <f>VLOOKUP(A32,Draw!$A$2:$B$65,2,0)</f>
        <v>Nottingham Trent</v>
      </c>
      <c r="F32" s="1"/>
      <c r="G32" s="1"/>
      <c r="H32" s="1"/>
      <c r="I32" s="1"/>
      <c r="L32" s="1"/>
      <c r="M32" s="1"/>
      <c r="N32" s="1"/>
      <c r="O32" s="1"/>
      <c r="P32" s="4" t="str">
        <f>VLOOKUP(R32,Draw!$A$2:$B$65,2,0)</f>
        <v>Swansea</v>
      </c>
      <c r="R32" s="1">
        <v>6</v>
      </c>
    </row>
    <row r="33" spans="1:18" ht="15.75" customHeight="1" x14ac:dyDescent="0.35">
      <c r="D33" s="4"/>
      <c r="F33" s="1"/>
      <c r="G33" s="1"/>
      <c r="H33" s="1"/>
      <c r="I33" s="1"/>
      <c r="L33" s="1"/>
      <c r="M33" s="1"/>
      <c r="N33" s="4"/>
      <c r="O33" s="1"/>
    </row>
    <row r="34" spans="1:18" ht="15.75" customHeight="1" x14ac:dyDescent="0.35">
      <c r="A34" s="1">
        <v>60</v>
      </c>
      <c r="B34" s="4">
        <f>VLOOKUP(A34,Draw!$A$2:$B$65,2,0)</f>
        <v>0</v>
      </c>
      <c r="F34" s="1"/>
      <c r="G34" s="1"/>
      <c r="H34" s="1"/>
      <c r="I34" s="1"/>
      <c r="L34" s="1"/>
      <c r="M34" s="1"/>
      <c r="O34" s="1"/>
      <c r="P34" s="4">
        <f>VLOOKUP(R34,Draw!$A$2:$B$65,2,0)</f>
        <v>0</v>
      </c>
      <c r="R34" s="1">
        <v>59</v>
      </c>
    </row>
    <row r="35" spans="1:18" ht="15.75" customHeight="1" x14ac:dyDescent="0.35">
      <c r="F35" s="4"/>
      <c r="G35" s="1"/>
      <c r="H35" s="1"/>
      <c r="I35" s="1"/>
      <c r="L35" s="4"/>
      <c r="M35" s="1"/>
      <c r="O35" s="1"/>
    </row>
    <row r="36" spans="1:18" ht="15.75" customHeight="1" x14ac:dyDescent="0.35">
      <c r="A36" s="1">
        <v>7</v>
      </c>
      <c r="B36" s="4" t="str">
        <f>VLOOKUP(A36,Draw!$A$2:$B$65,2,0)</f>
        <v>UCL 2</v>
      </c>
      <c r="G36" s="1"/>
      <c r="H36" s="1"/>
      <c r="I36" s="1"/>
      <c r="M36" s="1"/>
      <c r="O36" s="1"/>
      <c r="P36" s="4" t="str">
        <f>VLOOKUP(R36,Draw!$A$2:$B$65,2,0)</f>
        <v>UCL 3</v>
      </c>
      <c r="R36" s="1">
        <v>8</v>
      </c>
    </row>
    <row r="37" spans="1:18" ht="15.75" customHeight="1" x14ac:dyDescent="0.35">
      <c r="D37" s="4"/>
      <c r="G37" s="1"/>
      <c r="H37" s="1"/>
      <c r="I37" s="1"/>
      <c r="M37" s="1"/>
      <c r="N37" s="4"/>
      <c r="O37" s="1"/>
    </row>
    <row r="38" spans="1:18" ht="15.75" customHeight="1" x14ac:dyDescent="0.35">
      <c r="A38" s="1">
        <v>58</v>
      </c>
      <c r="B38" s="4">
        <f>VLOOKUP(A38,Draw!$A$2:$B$65,2,0)</f>
        <v>0</v>
      </c>
      <c r="G38" s="1"/>
      <c r="H38" s="1"/>
      <c r="I38" s="1"/>
      <c r="M38" s="1"/>
      <c r="O38" s="1"/>
      <c r="P38" s="4">
        <f>VLOOKUP(R38,Draw!$A$2:$B$65,2,0)</f>
        <v>0</v>
      </c>
      <c r="R38" s="1">
        <v>57</v>
      </c>
    </row>
    <row r="39" spans="1:18" ht="15.75" customHeight="1" x14ac:dyDescent="0.35">
      <c r="B39" s="1"/>
      <c r="F39" s="1"/>
      <c r="G39" s="1"/>
      <c r="H39" s="4"/>
      <c r="I39" s="1"/>
      <c r="J39" s="4"/>
      <c r="L39" s="1"/>
      <c r="M39" s="1"/>
      <c r="O39" s="1"/>
      <c r="P39" s="1"/>
    </row>
    <row r="40" spans="1:18" ht="15.75" customHeight="1" x14ac:dyDescent="0.35">
      <c r="A40" s="1">
        <v>19</v>
      </c>
      <c r="B40" s="4">
        <f>VLOOKUP(A40,Draw!$A$2:$B$65,2,0)</f>
        <v>0</v>
      </c>
      <c r="F40" s="1"/>
      <c r="G40" s="1"/>
      <c r="H40" s="1"/>
      <c r="I40" s="1"/>
      <c r="L40" s="1"/>
      <c r="M40" s="1"/>
      <c r="N40" s="1"/>
      <c r="O40" s="1"/>
      <c r="P40" s="4">
        <f>VLOOKUP(R40,Draw!$A$2:$B$65,2,0)</f>
        <v>0</v>
      </c>
      <c r="R40" s="1">
        <v>20</v>
      </c>
    </row>
    <row r="41" spans="1:18" ht="15.75" customHeight="1" x14ac:dyDescent="0.35">
      <c r="D41" s="4"/>
      <c r="F41" s="1"/>
      <c r="G41" s="1"/>
      <c r="H41" s="1"/>
      <c r="I41" s="1"/>
      <c r="L41" s="1"/>
      <c r="M41" s="1"/>
      <c r="N41" s="4"/>
      <c r="O41" s="1"/>
    </row>
    <row r="42" spans="1:18" ht="15.75" customHeight="1" x14ac:dyDescent="0.35">
      <c r="A42" s="1">
        <v>46</v>
      </c>
      <c r="B42" s="4">
        <f>VLOOKUP(A42,Draw!$A$2:$B$65,2,0)</f>
        <v>0</v>
      </c>
      <c r="F42" s="1"/>
      <c r="G42" s="1"/>
      <c r="H42" s="1"/>
      <c r="I42" s="1"/>
      <c r="L42" s="1"/>
      <c r="M42" s="1"/>
      <c r="O42" s="1"/>
      <c r="P42" s="4">
        <f>VLOOKUP(R42,Draw!$A$2:$B$65,2,0)</f>
        <v>0</v>
      </c>
      <c r="R42" s="1">
        <v>45</v>
      </c>
    </row>
    <row r="43" spans="1:18" ht="15.75" customHeight="1" x14ac:dyDescent="0.35">
      <c r="F43" s="4"/>
      <c r="G43" s="1"/>
      <c r="H43" s="1"/>
      <c r="I43" s="1"/>
      <c r="L43" s="4"/>
      <c r="M43" s="1"/>
      <c r="O43" s="1"/>
    </row>
    <row r="44" spans="1:18" ht="15.75" customHeight="1" x14ac:dyDescent="0.35">
      <c r="A44" s="1">
        <v>25</v>
      </c>
      <c r="B44" s="4">
        <f>VLOOKUP(A44,Draw!$A$2:$B$65,2,0)</f>
        <v>0</v>
      </c>
      <c r="G44" s="1"/>
      <c r="H44" s="1"/>
      <c r="I44" s="1"/>
      <c r="M44" s="1"/>
      <c r="O44" s="1"/>
      <c r="P44" s="4">
        <f>VLOOKUP(R44,Draw!$A$2:$B$65,2,0)</f>
        <v>0</v>
      </c>
      <c r="R44" s="1">
        <v>26</v>
      </c>
    </row>
    <row r="45" spans="1:18" ht="15.75" customHeight="1" x14ac:dyDescent="0.35">
      <c r="D45" s="4"/>
      <c r="G45" s="1"/>
      <c r="H45" s="1"/>
      <c r="I45" s="1"/>
      <c r="M45" s="1"/>
      <c r="N45" s="4"/>
      <c r="O45" s="1"/>
    </row>
    <row r="46" spans="1:18" ht="15.75" customHeight="1" x14ac:dyDescent="0.35">
      <c r="A46" s="1">
        <v>40</v>
      </c>
      <c r="B46" s="4">
        <f>VLOOKUP(A46,Draw!$A$2:$B$65,2,0)</f>
        <v>0</v>
      </c>
      <c r="F46" s="1"/>
      <c r="G46" s="1"/>
      <c r="H46" s="1"/>
      <c r="I46" s="1"/>
      <c r="L46" s="1"/>
      <c r="M46" s="1"/>
      <c r="O46" s="1"/>
      <c r="P46" s="4">
        <f>VLOOKUP(R46,Draw!$A$2:$B$65,2,0)</f>
        <v>0</v>
      </c>
      <c r="R46" s="1">
        <v>39</v>
      </c>
    </row>
    <row r="47" spans="1:18" ht="15.75" customHeight="1" x14ac:dyDescent="0.35">
      <c r="F47" s="1"/>
      <c r="G47" s="1"/>
      <c r="H47" s="1"/>
      <c r="I47" s="1"/>
      <c r="L47" s="1"/>
      <c r="M47" s="1"/>
      <c r="O47" s="1"/>
    </row>
    <row r="48" spans="1:18" ht="15.75" customHeight="1" x14ac:dyDescent="0.35">
      <c r="A48" s="1">
        <v>11</v>
      </c>
      <c r="B48" s="4">
        <f>VLOOKUP(A48,Draw!$A$2:$B$65,2,0)</f>
        <v>0</v>
      </c>
      <c r="F48" s="1"/>
      <c r="G48" s="1"/>
      <c r="H48" s="1"/>
      <c r="I48" s="1"/>
      <c r="L48" s="1"/>
      <c r="M48" s="1"/>
      <c r="N48" s="1"/>
      <c r="O48" s="1"/>
      <c r="P48" s="4">
        <f>VLOOKUP(R48,Draw!$A$2:$B$65,2,0)</f>
        <v>0</v>
      </c>
      <c r="R48" s="1">
        <v>12</v>
      </c>
    </row>
    <row r="49" spans="1:18" ht="15.75" customHeight="1" x14ac:dyDescent="0.35">
      <c r="D49" s="4"/>
      <c r="F49" s="1"/>
      <c r="G49" s="1"/>
      <c r="H49" s="1"/>
      <c r="I49" s="1"/>
      <c r="L49" s="1"/>
      <c r="M49" s="1"/>
      <c r="N49" s="4"/>
      <c r="O49" s="1"/>
    </row>
    <row r="50" spans="1:18" ht="15.75" customHeight="1" x14ac:dyDescent="0.35">
      <c r="A50" s="1">
        <v>54</v>
      </c>
      <c r="B50" s="4">
        <f>VLOOKUP(A50,Draw!$A$2:$B$65,2,0)</f>
        <v>0</v>
      </c>
      <c r="F50" s="1"/>
      <c r="G50" s="1"/>
      <c r="H50" s="1"/>
      <c r="I50" s="1"/>
      <c r="L50" s="1"/>
      <c r="M50" s="1"/>
      <c r="O50" s="1"/>
      <c r="P50" s="4">
        <f>VLOOKUP(R50,Draw!$A$2:$B$65,2,0)</f>
        <v>0</v>
      </c>
      <c r="R50" s="1">
        <v>53</v>
      </c>
    </row>
    <row r="51" spans="1:18" ht="15.75" customHeight="1" x14ac:dyDescent="0.35">
      <c r="F51" s="4"/>
      <c r="G51" s="1"/>
      <c r="H51" s="1"/>
      <c r="I51" s="1"/>
      <c r="L51" s="4"/>
      <c r="M51" s="1"/>
      <c r="O51" s="1"/>
    </row>
    <row r="52" spans="1:18" ht="15.75" customHeight="1" x14ac:dyDescent="0.35">
      <c r="A52" s="1">
        <v>15</v>
      </c>
      <c r="B52" s="4">
        <f>VLOOKUP(A52,Draw!$A$2:$B$65,2,0)</f>
        <v>0</v>
      </c>
      <c r="G52" s="1"/>
      <c r="H52" s="1"/>
      <c r="I52" s="1"/>
      <c r="M52" s="1"/>
      <c r="O52" s="1"/>
      <c r="P52" s="4">
        <f>VLOOKUP(R52,Draw!$A$2:$B$65,2,0)</f>
        <v>0</v>
      </c>
      <c r="R52" s="1">
        <v>16</v>
      </c>
    </row>
    <row r="53" spans="1:18" ht="15.75" customHeight="1" x14ac:dyDescent="0.35">
      <c r="D53" s="4"/>
      <c r="G53" s="1"/>
      <c r="H53" s="1"/>
      <c r="I53" s="1"/>
      <c r="M53" s="1"/>
      <c r="N53" s="4"/>
      <c r="O53" s="1"/>
    </row>
    <row r="54" spans="1:18" ht="15.75" customHeight="1" x14ac:dyDescent="0.35">
      <c r="A54" s="1">
        <v>50</v>
      </c>
      <c r="B54" s="4">
        <f>VLOOKUP(A54,Draw!$A$2:$B$65,2,0)</f>
        <v>0</v>
      </c>
      <c r="G54" s="1"/>
      <c r="H54" s="1"/>
      <c r="I54" s="1"/>
      <c r="M54" s="1"/>
      <c r="O54" s="1"/>
      <c r="P54" s="4">
        <f>VLOOKUP(R54,Draw!$A$2:$B$65,2,0)</f>
        <v>0</v>
      </c>
      <c r="R54" s="1">
        <v>49</v>
      </c>
    </row>
    <row r="55" spans="1:18" ht="15.75" customHeight="1" x14ac:dyDescent="0.35">
      <c r="F55" s="1"/>
      <c r="G55" s="1"/>
      <c r="H55" s="4"/>
      <c r="I55" s="1"/>
      <c r="J55" s="4"/>
      <c r="L55" s="1"/>
      <c r="M55" s="1"/>
      <c r="O55" s="1"/>
    </row>
    <row r="56" spans="1:18" ht="15.75" customHeight="1" x14ac:dyDescent="0.35">
      <c r="A56" s="1">
        <v>27</v>
      </c>
      <c r="B56" s="4">
        <f>VLOOKUP(A56,Draw!$A$2:$B$65,2,0)</f>
        <v>0</v>
      </c>
      <c r="F56" s="1"/>
      <c r="G56" s="1"/>
      <c r="H56" s="1"/>
      <c r="I56" s="1"/>
      <c r="L56" s="1"/>
      <c r="M56" s="1"/>
      <c r="N56" s="1"/>
      <c r="O56" s="1"/>
      <c r="P56" s="4">
        <f>VLOOKUP(R56,Draw!$A$2:$B$65,2,0)</f>
        <v>0</v>
      </c>
      <c r="R56" s="1">
        <v>28</v>
      </c>
    </row>
    <row r="57" spans="1:18" ht="15.75" customHeight="1" x14ac:dyDescent="0.35">
      <c r="D57" s="4"/>
      <c r="F57" s="1"/>
      <c r="G57" s="1"/>
      <c r="H57" s="1"/>
      <c r="I57" s="1"/>
      <c r="L57" s="1"/>
      <c r="M57" s="1"/>
      <c r="N57" s="4"/>
      <c r="O57" s="1"/>
    </row>
    <row r="58" spans="1:18" ht="15.75" customHeight="1" x14ac:dyDescent="0.35">
      <c r="A58" s="1">
        <v>38</v>
      </c>
      <c r="B58" s="4">
        <f>VLOOKUP(A58,Draw!$A$2:$B$65,2,0)</f>
        <v>0</v>
      </c>
      <c r="F58" s="1"/>
      <c r="G58" s="1"/>
      <c r="H58" s="1"/>
      <c r="I58" s="1"/>
      <c r="L58" s="1"/>
      <c r="M58" s="1"/>
      <c r="O58" s="1"/>
      <c r="P58" s="4">
        <f>VLOOKUP(R58,Draw!$A$2:$B$65,2,0)</f>
        <v>0</v>
      </c>
      <c r="R58" s="1">
        <v>37</v>
      </c>
    </row>
    <row r="59" spans="1:18" ht="15.75" customHeight="1" x14ac:dyDescent="0.35">
      <c r="B59" s="1"/>
      <c r="F59" s="4"/>
      <c r="G59" s="1"/>
      <c r="H59" s="1"/>
      <c r="I59" s="1"/>
      <c r="L59" s="4"/>
      <c r="M59" s="1"/>
      <c r="O59" s="1"/>
    </row>
    <row r="60" spans="1:18" ht="15.75" customHeight="1" x14ac:dyDescent="0.35">
      <c r="A60" s="1">
        <v>2</v>
      </c>
      <c r="B60" s="4" t="str">
        <f>VLOOKUP(A60,Draw!$A$2:$B$65,2,0)</f>
        <v>Nottingham</v>
      </c>
      <c r="G60" s="1"/>
      <c r="H60" s="1"/>
      <c r="I60" s="1"/>
      <c r="M60" s="1"/>
      <c r="O60" s="1"/>
      <c r="P60" s="4" t="str">
        <f>VLOOKUP(R60,Draw!$A$2:$B$65,2,0)</f>
        <v>Loughborough</v>
      </c>
      <c r="R60" s="1">
        <v>4</v>
      </c>
    </row>
    <row r="61" spans="1:18" ht="15.75" customHeight="1" x14ac:dyDescent="0.35">
      <c r="D61" s="4"/>
      <c r="G61" s="1"/>
      <c r="H61" s="1"/>
      <c r="I61" s="1"/>
      <c r="M61" s="1"/>
      <c r="N61" s="4"/>
      <c r="O61" s="1"/>
    </row>
    <row r="62" spans="1:18" ht="15.75" customHeight="1" x14ac:dyDescent="0.35">
      <c r="A62" s="1">
        <v>63</v>
      </c>
      <c r="B62" s="4">
        <f>VLOOKUP(A62,Draw!$A$2:$B$65,2,0)</f>
        <v>0</v>
      </c>
      <c r="F62" s="1"/>
      <c r="G62" s="1"/>
      <c r="H62" s="1"/>
      <c r="I62" s="1"/>
      <c r="L62" s="1"/>
      <c r="M62" s="1"/>
      <c r="O62" s="1"/>
      <c r="P62" s="4">
        <f>VLOOKUP(R62,Draw!$A$2:$B$65,2,0)</f>
        <v>0</v>
      </c>
      <c r="R62" s="1">
        <v>61</v>
      </c>
    </row>
    <row r="63" spans="1:18" ht="15.75" customHeight="1" x14ac:dyDescent="0.35">
      <c r="B63" s="1"/>
      <c r="F63" s="1"/>
      <c r="G63" s="1"/>
      <c r="H63" s="1"/>
      <c r="I63" s="1"/>
      <c r="L63" s="1"/>
      <c r="M63" s="1"/>
      <c r="N63" s="1"/>
      <c r="O63" s="1"/>
    </row>
    <row r="64" spans="1:18" ht="15.75" customHeight="1" x14ac:dyDescent="0.35">
      <c r="B64" s="1"/>
      <c r="F64" s="1"/>
      <c r="G64" s="1"/>
      <c r="H64" s="1"/>
      <c r="I64" s="1"/>
      <c r="L64" s="1"/>
      <c r="M64" s="1"/>
      <c r="N64" s="1"/>
      <c r="O64" s="1"/>
    </row>
    <row r="65" spans="2:15" ht="15.75" customHeight="1" x14ac:dyDescent="0.35">
      <c r="B65" s="1"/>
      <c r="C65" s="1"/>
      <c r="F65" s="1"/>
      <c r="G65" s="1"/>
      <c r="H65" s="1"/>
      <c r="I65" s="1"/>
      <c r="L65" s="1"/>
      <c r="M65" s="1"/>
      <c r="N65" s="1"/>
      <c r="O65" s="1"/>
    </row>
    <row r="66" spans="2:15" ht="15.75" customHeight="1" x14ac:dyDescent="0.35">
      <c r="B66" s="1"/>
      <c r="C66" s="1"/>
      <c r="F66" s="1"/>
      <c r="G66" s="1"/>
      <c r="H66" s="1"/>
      <c r="I66" s="1"/>
      <c r="L66" s="1"/>
      <c r="M66" s="1"/>
      <c r="N66" s="1"/>
      <c r="O66" s="1"/>
    </row>
    <row r="67" spans="2:15" ht="15.75" customHeight="1" x14ac:dyDescent="0.35">
      <c r="B67" s="1"/>
      <c r="C67" s="1"/>
      <c r="F67" s="1"/>
      <c r="G67" s="1"/>
      <c r="H67" s="1"/>
      <c r="I67" s="1"/>
      <c r="L67" s="1"/>
      <c r="M67" s="1"/>
      <c r="N67" s="1"/>
      <c r="O67" s="1"/>
    </row>
    <row r="68" spans="2:15" ht="15.75" customHeight="1" x14ac:dyDescent="0.35">
      <c r="B68" s="1"/>
      <c r="C68" s="1"/>
      <c r="F68" s="1"/>
      <c r="G68" s="1"/>
      <c r="H68" s="1"/>
      <c r="I68" s="1"/>
    </row>
    <row r="69" spans="2:15" ht="15.75" customHeight="1" x14ac:dyDescent="0.35">
      <c r="B69" s="1"/>
      <c r="C69" s="1"/>
      <c r="F69" s="1"/>
      <c r="G69" s="1"/>
      <c r="H69" s="1"/>
      <c r="I69" s="1"/>
    </row>
    <row r="70" spans="2:15" ht="15.75" customHeight="1" x14ac:dyDescent="0.35">
      <c r="B70" s="1"/>
      <c r="C70" s="1"/>
    </row>
    <row r="71" spans="2:15" ht="15.75" customHeight="1" x14ac:dyDescent="0.35">
      <c r="B71" s="1"/>
      <c r="C71" s="1"/>
    </row>
    <row r="72" spans="2:15" ht="15.75" customHeight="1" x14ac:dyDescent="0.35">
      <c r="B72" s="1"/>
      <c r="C72" s="1"/>
    </row>
    <row r="73" spans="2:15" ht="15.75" customHeight="1" x14ac:dyDescent="0.35">
      <c r="B73" s="1"/>
      <c r="C73" s="1"/>
    </row>
    <row r="74" spans="2:15" ht="15.75" customHeight="1" x14ac:dyDescent="0.35">
      <c r="B74" s="1"/>
      <c r="C74" s="1"/>
    </row>
    <row r="75" spans="2:15" ht="15.75" customHeight="1" x14ac:dyDescent="0.35">
      <c r="B75" s="1"/>
      <c r="C75" s="1"/>
    </row>
    <row r="76" spans="2:15" ht="15.75" customHeight="1" x14ac:dyDescent="0.35">
      <c r="B76" s="1"/>
      <c r="C76" s="1"/>
    </row>
    <row r="77" spans="2:15" ht="15.75" customHeight="1" x14ac:dyDescent="0.35">
      <c r="B77" s="1"/>
      <c r="C77" s="1"/>
    </row>
    <row r="78" spans="2:15" ht="15.75" customHeight="1" x14ac:dyDescent="0.35">
      <c r="B78" s="1"/>
      <c r="C78" s="1"/>
    </row>
    <row r="79" spans="2:15" ht="15.75" customHeight="1" x14ac:dyDescent="0.35">
      <c r="B79" s="1"/>
      <c r="C79" s="1"/>
    </row>
    <row r="80" spans="2:15" ht="15.75" customHeight="1" x14ac:dyDescent="0.35">
      <c r="B80" s="1"/>
      <c r="C80" s="1"/>
    </row>
    <row r="81" spans="2:3" ht="15.75" customHeight="1" x14ac:dyDescent="0.35">
      <c r="B81" s="1"/>
      <c r="C81" s="1"/>
    </row>
    <row r="82" spans="2:3" ht="15.75" customHeight="1" x14ac:dyDescent="0.35">
      <c r="B82" s="1"/>
      <c r="C82" s="1"/>
    </row>
    <row r="83" spans="2:3" ht="15.75" customHeight="1" x14ac:dyDescent="0.35">
      <c r="B83" s="1"/>
      <c r="C83" s="1"/>
    </row>
    <row r="84" spans="2:3" ht="15.75" customHeight="1" x14ac:dyDescent="0.35">
      <c r="B84" s="1"/>
      <c r="C84" s="1"/>
    </row>
    <row r="85" spans="2:3" ht="15.75" customHeight="1" x14ac:dyDescent="0.35">
      <c r="B85" s="1"/>
      <c r="C85" s="1"/>
    </row>
    <row r="86" spans="2:3" ht="15.75" customHeight="1" x14ac:dyDescent="0.35">
      <c r="B86" s="1"/>
      <c r="C86" s="1"/>
    </row>
    <row r="87" spans="2:3" ht="15.75" customHeight="1" x14ac:dyDescent="0.35">
      <c r="B87" s="1"/>
      <c r="C87" s="1"/>
    </row>
    <row r="88" spans="2:3" ht="15.75" customHeight="1" x14ac:dyDescent="0.35">
      <c r="B88" s="1"/>
      <c r="C88" s="1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7265625" customWidth="1"/>
    <col min="3" max="3" width="9" customWidth="1"/>
    <col min="4" max="4" width="25.7265625" customWidth="1"/>
    <col min="5" max="5" width="9" customWidth="1"/>
    <col min="6" max="6" width="25.7265625" customWidth="1"/>
    <col min="7" max="7" width="9" customWidth="1"/>
    <col min="8" max="8" width="25.7265625" customWidth="1"/>
    <col min="9" max="26" width="8.7265625" customWidth="1"/>
  </cols>
  <sheetData>
    <row r="2" spans="1:8" ht="14.5" x14ac:dyDescent="0.35">
      <c r="A2" s="1">
        <v>1</v>
      </c>
      <c r="B2" s="4">
        <f>'64 Rider Seeded Duals '!$H$8</f>
        <v>0</v>
      </c>
    </row>
    <row r="4" spans="1:8" ht="14.5" x14ac:dyDescent="0.35">
      <c r="D4" s="4"/>
    </row>
    <row r="6" spans="1:8" ht="14.5" x14ac:dyDescent="0.35">
      <c r="A6" s="1">
        <v>8</v>
      </c>
      <c r="B6" s="4">
        <f>'64 Rider Seeded Duals '!H24</f>
        <v>0</v>
      </c>
    </row>
    <row r="8" spans="1:8" ht="14.5" x14ac:dyDescent="0.35">
      <c r="F8" s="4"/>
    </row>
    <row r="10" spans="1:8" ht="14.5" x14ac:dyDescent="0.35">
      <c r="A10" s="1">
        <v>3</v>
      </c>
      <c r="B10" s="4">
        <f>'64 Rider Seeded Duals '!H39</f>
        <v>0</v>
      </c>
    </row>
    <row r="12" spans="1:8" ht="14.5" x14ac:dyDescent="0.35">
      <c r="D12" s="4"/>
    </row>
    <row r="14" spans="1:8" ht="14.5" x14ac:dyDescent="0.35">
      <c r="A14" s="1">
        <v>6</v>
      </c>
      <c r="B14" s="4">
        <f>'64 Rider Seeded Duals '!H55</f>
        <v>0</v>
      </c>
    </row>
    <row r="16" spans="1:8" ht="14.5" x14ac:dyDescent="0.35">
      <c r="H16" s="4"/>
    </row>
    <row r="18" spans="1:8" ht="14.5" x14ac:dyDescent="0.35">
      <c r="A18" s="1">
        <v>4</v>
      </c>
      <c r="B18" s="4">
        <f>'64 Rider Seeded Duals '!J8</f>
        <v>0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1">
        <v>5</v>
      </c>
      <c r="B22" s="4">
        <f>'64 Rider Seeded Duals '!J24</f>
        <v>0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1">
        <v>2</v>
      </c>
      <c r="B26" s="4">
        <f>'64 Rider Seeded Duals '!J39</f>
        <v>0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1">
        <v>7</v>
      </c>
      <c r="B30" s="4">
        <f>'64 Rider Seeded Duals '!J55</f>
        <v>0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ff661d963d45bce8d73d573c7f440bcd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735a85270bbe5fab806d41fff11fea78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02622-AA26-4CAB-B211-E1A6CA05F8EB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customXml/itemProps2.xml><?xml version="1.0" encoding="utf-8"?>
<ds:datastoreItem xmlns:ds="http://schemas.openxmlformats.org/officeDocument/2006/customXml" ds:itemID="{70AA8193-05B7-43BE-8E4C-A5AA78969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F0A589-904E-40CB-AEA6-AEFFBECF9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dcterms:created xsi:type="dcterms:W3CDTF">2010-11-04T23:06:42Z</dcterms:created>
  <dcterms:modified xsi:type="dcterms:W3CDTF">2024-02-06T10:17:17Z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