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Snowsports/2023-24/Indoor Championships/Start Lists/"/>
    </mc:Choice>
  </mc:AlternateContent>
  <xr:revisionPtr revIDLastSave="78" documentId="8_{44C33122-6D6B-45EA-83B5-15C41C2180A5}" xr6:coauthVersionLast="47" xr6:coauthVersionMax="47" xr10:uidLastSave="{CC06A067-863E-42DC-90FB-CCA060AB87AB}"/>
  <bookViews>
    <workbookView xWindow="28680" yWindow="-120" windowWidth="24240" windowHeight="13140" activeTab="3" xr2:uid="{00000000-000D-0000-FFFF-FFFF00000000}"/>
  </bookViews>
  <sheets>
    <sheet name="Draw" sheetId="1" r:id="rId1"/>
    <sheet name="8 Rider Seeded Duals" sheetId="2" state="hidden" r:id="rId2"/>
    <sheet name="16 Rider Seeded Duals " sheetId="3" state="hidden" r:id="rId3"/>
    <sheet name="32 Rider Seeded Duals " sheetId="4" r:id="rId4"/>
    <sheet name="64 Rider Seeded Duals " sheetId="5" state="hidden" r:id="rId5"/>
    <sheet name="Finals 64 Draw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iWHAmttj9aG4rt5+O5aPCNCA4fiA=="/>
    </ext>
  </extLst>
</workbook>
</file>

<file path=xl/calcChain.xml><?xml version="1.0" encoding="utf-8"?>
<calcChain xmlns="http://schemas.openxmlformats.org/spreadsheetml/2006/main">
  <c r="B30" i="6" l="1"/>
  <c r="B26" i="6"/>
  <c r="B22" i="6"/>
  <c r="B18" i="6"/>
  <c r="B14" i="6"/>
  <c r="B10" i="6"/>
  <c r="B6" i="6"/>
  <c r="B2" i="6"/>
  <c r="P62" i="5"/>
  <c r="B62" i="5"/>
  <c r="P60" i="5"/>
  <c r="B60" i="5"/>
  <c r="P58" i="5"/>
  <c r="B58" i="5"/>
  <c r="P56" i="5"/>
  <c r="B56" i="5"/>
  <c r="P54" i="5"/>
  <c r="B54" i="5"/>
  <c r="P52" i="5"/>
  <c r="B52" i="5"/>
  <c r="P50" i="5"/>
  <c r="B50" i="5"/>
  <c r="P48" i="5"/>
  <c r="B48" i="5"/>
  <c r="P46" i="5"/>
  <c r="B46" i="5"/>
  <c r="P44" i="5"/>
  <c r="B44" i="5"/>
  <c r="P42" i="5"/>
  <c r="B42" i="5"/>
  <c r="P40" i="5"/>
  <c r="B40" i="5"/>
  <c r="P38" i="5"/>
  <c r="B38" i="5"/>
  <c r="P36" i="5"/>
  <c r="B36" i="5"/>
  <c r="P34" i="5"/>
  <c r="B34" i="5"/>
  <c r="P32" i="5"/>
  <c r="B32" i="5"/>
  <c r="P31" i="5"/>
  <c r="B31" i="5"/>
  <c r="P29" i="5"/>
  <c r="B29" i="5"/>
  <c r="P27" i="5"/>
  <c r="B27" i="5"/>
  <c r="P25" i="5"/>
  <c r="B25" i="5"/>
  <c r="P23" i="5"/>
  <c r="B23" i="5"/>
  <c r="P21" i="5"/>
  <c r="B21" i="5"/>
  <c r="P19" i="5"/>
  <c r="B19" i="5"/>
  <c r="P17" i="5"/>
  <c r="B17" i="5"/>
  <c r="P15" i="5"/>
  <c r="B15" i="5"/>
  <c r="P13" i="5"/>
  <c r="B13" i="5"/>
  <c r="P11" i="5"/>
  <c r="B11" i="5"/>
  <c r="P9" i="5"/>
  <c r="B9" i="5"/>
  <c r="P7" i="5"/>
  <c r="B7" i="5"/>
  <c r="P5" i="5"/>
  <c r="B5" i="5"/>
  <c r="P3" i="5"/>
  <c r="B3" i="5"/>
  <c r="P1" i="5"/>
  <c r="B1" i="5"/>
  <c r="B63" i="4"/>
  <c r="B61" i="4"/>
  <c r="B59" i="4"/>
  <c r="B57" i="4"/>
  <c r="B55" i="4"/>
  <c r="B53" i="4"/>
  <c r="B51" i="4"/>
  <c r="B49" i="4"/>
  <c r="B47" i="4"/>
  <c r="B45" i="4"/>
  <c r="B43" i="4"/>
  <c r="B41" i="4"/>
  <c r="B39" i="4"/>
  <c r="B37" i="4"/>
  <c r="B35" i="4"/>
  <c r="B33" i="4"/>
  <c r="B31" i="4"/>
  <c r="B29" i="4"/>
  <c r="B27" i="4"/>
  <c r="B25" i="4"/>
  <c r="B23" i="4"/>
  <c r="B21" i="4"/>
  <c r="B19" i="4"/>
  <c r="B17" i="4"/>
  <c r="B15" i="4"/>
  <c r="B13" i="4"/>
  <c r="B11" i="4"/>
  <c r="B9" i="4"/>
  <c r="B7" i="4"/>
  <c r="B5" i="4"/>
  <c r="B3" i="4"/>
  <c r="B1" i="4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6" i="3"/>
  <c r="B2" i="3"/>
</calcChain>
</file>

<file path=xl/sharedStrings.xml><?xml version="1.0" encoding="utf-8"?>
<sst xmlns="http://schemas.openxmlformats.org/spreadsheetml/2006/main" count="96" uniqueCount="50">
  <si>
    <t xml:space="preserve">Institution </t>
  </si>
  <si>
    <t>Bath 1</t>
  </si>
  <si>
    <t>Loughborough</t>
  </si>
  <si>
    <t>Birmingham</t>
  </si>
  <si>
    <t>Imperial</t>
  </si>
  <si>
    <t>Leeds</t>
  </si>
  <si>
    <t>Bristol</t>
  </si>
  <si>
    <t>Heriot Watt</t>
  </si>
  <si>
    <t>Liverpool</t>
  </si>
  <si>
    <t>Edinburgh - DNS</t>
  </si>
  <si>
    <t>.</t>
  </si>
  <si>
    <t xml:space="preserve">Bristol </t>
  </si>
  <si>
    <t>Durham 1</t>
  </si>
  <si>
    <t>Durham 2</t>
  </si>
  <si>
    <t>Cardiff 1</t>
  </si>
  <si>
    <t xml:space="preserve">Queen Mary </t>
  </si>
  <si>
    <t>LSE</t>
  </si>
  <si>
    <t>UCL 1</t>
  </si>
  <si>
    <t xml:space="preserve">Swansea </t>
  </si>
  <si>
    <t>Nottingham 2</t>
  </si>
  <si>
    <t>Nottingham 1</t>
  </si>
  <si>
    <t>NTU 1</t>
  </si>
  <si>
    <t>Exeter 1</t>
  </si>
  <si>
    <t>Leeds 1</t>
  </si>
  <si>
    <t>Leeds 2</t>
  </si>
  <si>
    <t>Southampton 1</t>
  </si>
  <si>
    <t>Liverpool 1</t>
  </si>
  <si>
    <t>Oxford 1</t>
  </si>
  <si>
    <t>Imperial 1</t>
  </si>
  <si>
    <t>Sheffield 1</t>
  </si>
  <si>
    <t xml:space="preserve">Loughborough 1 </t>
  </si>
  <si>
    <t>Sunderland 1</t>
  </si>
  <si>
    <t>Heriot-Watt 1</t>
  </si>
  <si>
    <t>Edinburgh 1</t>
  </si>
  <si>
    <t>Cardiff 2</t>
  </si>
  <si>
    <t>UCL 2</t>
  </si>
  <si>
    <t>NTU 2</t>
  </si>
  <si>
    <t>Exeter 2</t>
  </si>
  <si>
    <t xml:space="preserve">Oxford 2 </t>
  </si>
  <si>
    <t>UCL 3</t>
  </si>
  <si>
    <t>NTU 3</t>
  </si>
  <si>
    <t>UCL 4</t>
  </si>
  <si>
    <t xml:space="preserve">Bye </t>
  </si>
  <si>
    <t>Loughborough 1</t>
  </si>
  <si>
    <t>Oxford 2</t>
  </si>
  <si>
    <t>Queen Mary</t>
  </si>
  <si>
    <t xml:space="preserve">Oxford 1 </t>
  </si>
  <si>
    <t>Edinburgh</t>
  </si>
  <si>
    <t>Heriot-Watt</t>
  </si>
  <si>
    <t>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</si>
</sst>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2000250" y="657225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2000250" y="1758950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2000250" y="214947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pSpPr/>
      </xdr:nvGrpSpPr>
      <xdr:grpSpPr>
        <a:xfrm>
          <a:off x="2000250" y="17716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000250" y="2143125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/>
      </xdr:nvGrpSpPr>
      <xdr:grpSpPr>
        <a:xfrm>
          <a:off x="2000250" y="32575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2000250" y="3629025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2000250" y="4810125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2000250" y="5210175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4419600" y="64452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GrpSpPr/>
      </xdr:nvGrpSpPr>
      <xdr:grpSpPr>
        <a:xfrm>
          <a:off x="4425950" y="13874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4419600" y="361632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4324350" y="43973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pSpPr/>
      </xdr:nvGrpSpPr>
      <xdr:grpSpPr>
        <a:xfrm>
          <a:off x="6838950" y="13874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743700" y="28733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2000250" y="657225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/>
      </xdr:nvGrpSpPr>
      <xdr:grpSpPr>
        <a:xfrm>
          <a:off x="2000250" y="1758950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2000250" y="214947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000250" y="17716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pSpPr/>
      </xdr:nvGrpSpPr>
      <xdr:grpSpPr>
        <a:xfrm>
          <a:off x="2000250" y="2143125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2000250" y="32575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2000250" y="3629025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2000250" y="4810125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2000250" y="5210175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590550" cy="40005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pSpPr/>
      </xdr:nvGrpSpPr>
      <xdr:grpSpPr>
        <a:xfrm>
          <a:off x="2000250" y="6410325"/>
          <a:ext cx="590550" cy="400050"/>
          <a:chOff x="5050725" y="3584738"/>
          <a:chExt cx="590550" cy="390525"/>
        </a:xfrm>
      </xdr:grpSpPr>
      <xdr:cxnSp macro="">
        <xdr:nvCxnSpPr>
          <xdr:cNvPr id="23" name="Shape 7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590550" cy="40005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pSpPr/>
      </xdr:nvGrpSpPr>
      <xdr:grpSpPr>
        <a:xfrm>
          <a:off x="2000250" y="6810375"/>
          <a:ext cx="590550" cy="400050"/>
          <a:chOff x="5050725" y="3579975"/>
          <a:chExt cx="590550" cy="400050"/>
        </a:xfrm>
      </xdr:grpSpPr>
      <xdr:cxnSp macro="">
        <xdr:nvCxnSpPr>
          <xdr:cNvPr id="25" name="Shape 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590550" cy="40005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pSpPr/>
      </xdr:nvGrpSpPr>
      <xdr:grpSpPr>
        <a:xfrm>
          <a:off x="2000250" y="8010525"/>
          <a:ext cx="590550" cy="400050"/>
          <a:chOff x="5050725" y="3584738"/>
          <a:chExt cx="590550" cy="390525"/>
        </a:xfrm>
      </xdr:grpSpPr>
      <xdr:cxnSp macro="">
        <xdr:nvCxnSpPr>
          <xdr:cNvPr id="27" name="Shape 3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590550" cy="40005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pSpPr/>
      </xdr:nvGrpSpPr>
      <xdr:grpSpPr>
        <a:xfrm>
          <a:off x="2000250" y="8410575"/>
          <a:ext cx="590550" cy="400050"/>
          <a:chOff x="5050725" y="3579975"/>
          <a:chExt cx="590550" cy="400050"/>
        </a:xfrm>
      </xdr:grpSpPr>
      <xdr:cxnSp macro="">
        <xdr:nvCxnSpPr>
          <xdr:cNvPr id="29" name="Shape 4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590550" cy="40005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pSpPr/>
      </xdr:nvGrpSpPr>
      <xdr:grpSpPr>
        <a:xfrm>
          <a:off x="2000250" y="9610725"/>
          <a:ext cx="590550" cy="400050"/>
          <a:chOff x="5050725" y="3584738"/>
          <a:chExt cx="590550" cy="390525"/>
        </a:xfrm>
      </xdr:grpSpPr>
      <xdr:cxnSp macro="">
        <xdr:nvCxnSpPr>
          <xdr:cNvPr id="31" name="Shape 3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590550" cy="40005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pSpPr/>
      </xdr:nvGrpSpPr>
      <xdr:grpSpPr>
        <a:xfrm>
          <a:off x="2000250" y="10010775"/>
          <a:ext cx="590550" cy="400050"/>
          <a:chOff x="5050725" y="3579975"/>
          <a:chExt cx="590550" cy="400050"/>
        </a:xfrm>
      </xdr:grpSpPr>
      <xdr:cxnSp macro="">
        <xdr:nvCxnSpPr>
          <xdr:cNvPr id="33" name="Shape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590550" cy="400050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pSpPr/>
      </xdr:nvGrpSpPr>
      <xdr:grpSpPr>
        <a:xfrm>
          <a:off x="2000250" y="11210925"/>
          <a:ext cx="590550" cy="400050"/>
          <a:chOff x="5050725" y="3584738"/>
          <a:chExt cx="590550" cy="390525"/>
        </a:xfrm>
      </xdr:grpSpPr>
      <xdr:cxnSp macro="">
        <xdr:nvCxnSpPr>
          <xdr:cNvPr id="35" name="Shape 7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590550" cy="400050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pSpPr/>
      </xdr:nvGrpSpPr>
      <xdr:grpSpPr>
        <a:xfrm>
          <a:off x="2000250" y="11610975"/>
          <a:ext cx="590550" cy="400050"/>
          <a:chOff x="5050725" y="3579975"/>
          <a:chExt cx="590550" cy="400050"/>
        </a:xfrm>
      </xdr:grpSpPr>
      <xdr:cxnSp macro="">
        <xdr:nvCxnSpPr>
          <xdr:cNvPr id="37" name="Shape 4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pSpPr/>
      </xdr:nvGrpSpPr>
      <xdr:grpSpPr>
        <a:xfrm>
          <a:off x="4419600" y="644525"/>
          <a:ext cx="600075" cy="800100"/>
          <a:chOff x="4945950" y="3479963"/>
          <a:chExt cx="800100" cy="600075"/>
        </a:xfrm>
      </xdr:grpSpPr>
      <xdr:cxnSp macro="">
        <xdr:nvCxnSpPr>
          <xdr:cNvPr id="39" name="Shape 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pSpPr/>
      </xdr:nvGrpSpPr>
      <xdr:grpSpPr>
        <a:xfrm>
          <a:off x="4425950" y="1387475"/>
          <a:ext cx="600075" cy="723900"/>
          <a:chOff x="5050725" y="3422813"/>
          <a:chExt cx="590550" cy="714375"/>
        </a:xfrm>
      </xdr:grpSpPr>
      <xdr:cxnSp macro="">
        <xdr:nvCxnSpPr>
          <xdr:cNvPr id="41" name="Shape 9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pSpPr/>
      </xdr:nvGrpSpPr>
      <xdr:grpSpPr>
        <a:xfrm>
          <a:off x="4419600" y="3616325"/>
          <a:ext cx="600075" cy="800100"/>
          <a:chOff x="4945950" y="3479963"/>
          <a:chExt cx="800100" cy="600075"/>
        </a:xfrm>
      </xdr:grpSpPr>
      <xdr:cxnSp macro="">
        <xdr:nvCxnSpPr>
          <xdr:cNvPr id="43" name="Shape 10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pSpPr/>
      </xdr:nvGrpSpPr>
      <xdr:grpSpPr>
        <a:xfrm>
          <a:off x="4324350" y="4397375"/>
          <a:ext cx="628650" cy="800100"/>
          <a:chOff x="4945950" y="3470438"/>
          <a:chExt cx="800100" cy="619125"/>
        </a:xfrm>
      </xdr:grpSpPr>
      <xdr:cxnSp macro="">
        <xdr:nvCxnSpPr>
          <xdr:cNvPr id="45" name="Shape 1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85725</xdr:rowOff>
    </xdr:from>
    <xdr:ext cx="600075" cy="800100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pSpPr/>
      </xdr:nvGrpSpPr>
      <xdr:grpSpPr>
        <a:xfrm>
          <a:off x="4419600" y="6797675"/>
          <a:ext cx="600075" cy="800100"/>
          <a:chOff x="4945950" y="3479963"/>
          <a:chExt cx="800100" cy="600075"/>
        </a:xfrm>
      </xdr:grpSpPr>
      <xdr:cxnSp macro="">
        <xdr:nvCxnSpPr>
          <xdr:cNvPr id="47" name="Shape 8">
            <a:extLst>
              <a:ext uri="{FF2B5EF4-FFF2-40B4-BE49-F238E27FC236}">
                <a16:creationId xmlns:a16="http://schemas.microsoft.com/office/drawing/2014/main" id="{00000000-0008-0000-0200-00002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39</xdr:row>
      <xdr:rowOff>85725</xdr:rowOff>
    </xdr:from>
    <xdr:ext cx="628650" cy="800100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pSpPr/>
      </xdr:nvGrpSpPr>
      <xdr:grpSpPr>
        <a:xfrm>
          <a:off x="4324350" y="7597775"/>
          <a:ext cx="628650" cy="800100"/>
          <a:chOff x="4945950" y="3470438"/>
          <a:chExt cx="800100" cy="619125"/>
        </a:xfrm>
      </xdr:grpSpPr>
      <xdr:cxnSp macro="">
        <xdr:nvCxnSpPr>
          <xdr:cNvPr id="49" name="Shape 14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85725</xdr:rowOff>
    </xdr:from>
    <xdr:ext cx="600075" cy="800100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4419600" y="9998075"/>
          <a:ext cx="600075" cy="800100"/>
          <a:chOff x="4945950" y="3479963"/>
          <a:chExt cx="800100" cy="600075"/>
        </a:xfrm>
      </xdr:grpSpPr>
      <xdr:cxnSp macro="">
        <xdr:nvCxnSpPr>
          <xdr:cNvPr id="51" name="Shape 8">
            <a:extLst>
              <a:ext uri="{FF2B5EF4-FFF2-40B4-BE49-F238E27FC236}">
                <a16:creationId xmlns:a16="http://schemas.microsoft.com/office/drawing/2014/main" id="{00000000-0008-0000-0200-00003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55</xdr:row>
      <xdr:rowOff>85725</xdr:rowOff>
    </xdr:from>
    <xdr:ext cx="628650" cy="800100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pSpPr/>
      </xdr:nvGrpSpPr>
      <xdr:grpSpPr>
        <a:xfrm>
          <a:off x="4324350" y="10798175"/>
          <a:ext cx="628650" cy="800100"/>
          <a:chOff x="4945950" y="3470438"/>
          <a:chExt cx="800100" cy="619125"/>
        </a:xfrm>
      </xdr:grpSpPr>
      <xdr:cxnSp macro="">
        <xdr:nvCxnSpPr>
          <xdr:cNvPr id="53" name="Shape 11">
            <a:extLst>
              <a:ext uri="{FF2B5EF4-FFF2-40B4-BE49-F238E27FC236}">
                <a16:creationId xmlns:a16="http://schemas.microsoft.com/office/drawing/2014/main" id="{00000000-0008-0000-0200-00003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pSpPr/>
      </xdr:nvGrpSpPr>
      <xdr:grpSpPr>
        <a:xfrm>
          <a:off x="6838950" y="1387475"/>
          <a:ext cx="600075" cy="1600200"/>
          <a:chOff x="4545900" y="3484725"/>
          <a:chExt cx="1600200" cy="590550"/>
        </a:xfrm>
      </xdr:grpSpPr>
      <xdr:cxnSp macro="">
        <xdr:nvCxnSpPr>
          <xdr:cNvPr id="55" name="Shape 15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pSpPr/>
      </xdr:nvGrpSpPr>
      <xdr:grpSpPr>
        <a:xfrm>
          <a:off x="6743700" y="2873375"/>
          <a:ext cx="628650" cy="1600200"/>
          <a:chOff x="4545900" y="3470438"/>
          <a:chExt cx="1600200" cy="619125"/>
        </a:xfrm>
      </xdr:grpSpPr>
      <xdr:cxnSp macro="">
        <xdr:nvCxnSpPr>
          <xdr:cNvPr id="57" name="Shape 16">
            <a:extLst>
              <a:ext uri="{FF2B5EF4-FFF2-40B4-BE49-F238E27FC236}">
                <a16:creationId xmlns:a16="http://schemas.microsoft.com/office/drawing/2014/main" id="{00000000-0008-0000-0200-00003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39</xdr:row>
      <xdr:rowOff>85725</xdr:rowOff>
    </xdr:from>
    <xdr:ext cx="600075" cy="1600200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pSpPr/>
      </xdr:nvGrpSpPr>
      <xdr:grpSpPr>
        <a:xfrm>
          <a:off x="6838950" y="7597775"/>
          <a:ext cx="600075" cy="1600200"/>
          <a:chOff x="4545900" y="3484725"/>
          <a:chExt cx="1600200" cy="590550"/>
        </a:xfrm>
      </xdr:grpSpPr>
      <xdr:cxnSp macro="">
        <xdr:nvCxnSpPr>
          <xdr:cNvPr id="59" name="Shape 17">
            <a:extLst>
              <a:ext uri="{FF2B5EF4-FFF2-40B4-BE49-F238E27FC236}">
                <a16:creationId xmlns:a16="http://schemas.microsoft.com/office/drawing/2014/main" id="{00000000-0008-0000-0200-00003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47</xdr:row>
      <xdr:rowOff>85725</xdr:rowOff>
    </xdr:from>
    <xdr:ext cx="628650" cy="1600200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pSpPr/>
      </xdr:nvGrpSpPr>
      <xdr:grpSpPr>
        <a:xfrm>
          <a:off x="6743700" y="9197975"/>
          <a:ext cx="628650" cy="1600200"/>
          <a:chOff x="4545900" y="3470438"/>
          <a:chExt cx="1600200" cy="619125"/>
        </a:xfrm>
      </xdr:grpSpPr>
      <xdr:cxnSp macro="">
        <xdr:nvCxnSpPr>
          <xdr:cNvPr id="61" name="Shape 18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2394857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0075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2394857" y="285750"/>
          <a:ext cx="600075" cy="200025"/>
          <a:chOff x="5045963" y="3679988"/>
          <a:chExt cx="600075" cy="200025"/>
        </a:xfrm>
      </xdr:grpSpPr>
      <xdr:cxnSp macro="">
        <xdr:nvCxnSpPr>
          <xdr:cNvPr id="20" name="Shape 20">
            <a:extLst>
              <a:ext uri="{FF2B5EF4-FFF2-40B4-BE49-F238E27FC236}">
                <a16:creationId xmlns:a16="http://schemas.microsoft.com/office/drawing/2014/main" id="{00000000-0008-0000-0300-000014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394857" y="857250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0075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2394857" y="1047750"/>
          <a:ext cx="600075" cy="200025"/>
          <a:chOff x="5045963" y="3679988"/>
          <a:chExt cx="600075" cy="200025"/>
        </a:xfrm>
      </xdr:grpSpPr>
      <xdr:cxnSp macro="">
        <xdr:nvCxnSpPr>
          <xdr:cNvPr id="7" name="Shape 20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2394857" y="1619250"/>
          <a:ext cx="600075" cy="200025"/>
          <a:chOff x="5045963" y="3684750"/>
          <a:chExt cx="600075" cy="190500"/>
        </a:xfrm>
      </xdr:grpSpPr>
      <xdr:cxnSp macro="">
        <xdr:nvCxnSpPr>
          <xdr:cNvPr id="9" name="Shape 19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0075" cy="200025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pSpPr/>
      </xdr:nvGrpSpPr>
      <xdr:grpSpPr>
        <a:xfrm>
          <a:off x="2394857" y="1809750"/>
          <a:ext cx="600075" cy="200025"/>
          <a:chOff x="5045963" y="3679988"/>
          <a:chExt cx="600075" cy="200025"/>
        </a:xfrm>
      </xdr:grpSpPr>
      <xdr:cxnSp macro="">
        <xdr:nvCxnSpPr>
          <xdr:cNvPr id="21" name="Shape 21">
            <a:extLst>
              <a:ext uri="{FF2B5EF4-FFF2-40B4-BE49-F238E27FC236}">
                <a16:creationId xmlns:a16="http://schemas.microsoft.com/office/drawing/2014/main" id="{00000000-0008-0000-0300-00001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2394857" y="2381250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0075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2394857" y="2571750"/>
          <a:ext cx="600075" cy="200025"/>
          <a:chOff x="5045963" y="3679988"/>
          <a:chExt cx="600075" cy="200025"/>
        </a:xfrm>
      </xdr:grpSpPr>
      <xdr:cxnSp macro="">
        <xdr:nvCxnSpPr>
          <xdr:cNvPr id="14" name="Shape 21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>
          <a:off x="2394857" y="3143250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0075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pSpPr/>
      </xdr:nvGrpSpPr>
      <xdr:grpSpPr>
        <a:xfrm>
          <a:off x="2394857" y="3333750"/>
          <a:ext cx="600075" cy="200025"/>
          <a:chOff x="5045963" y="3679988"/>
          <a:chExt cx="600075" cy="200025"/>
        </a:xfrm>
      </xdr:grpSpPr>
      <xdr:cxnSp macro="">
        <xdr:nvCxnSpPr>
          <xdr:cNvPr id="18" name="Shape 21">
            <a:extLst>
              <a:ext uri="{FF2B5EF4-FFF2-40B4-BE49-F238E27FC236}">
                <a16:creationId xmlns:a16="http://schemas.microsoft.com/office/drawing/2014/main" id="{00000000-0008-0000-0300-000012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2394857" y="3905250"/>
          <a:ext cx="600075" cy="200025"/>
          <a:chOff x="5045963" y="3684750"/>
          <a:chExt cx="600075" cy="190500"/>
        </a:xfrm>
      </xdr:grpSpPr>
      <xdr:cxnSp macro="">
        <xdr:nvCxnSpPr>
          <xdr:cNvPr id="23" name="Shape 19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GrpSpPr/>
      </xdr:nvGrpSpPr>
      <xdr:grpSpPr>
        <a:xfrm>
          <a:off x="2394857" y="4109357"/>
          <a:ext cx="600075" cy="200025"/>
          <a:chOff x="5045963" y="3679988"/>
          <a:chExt cx="600075" cy="200025"/>
        </a:xfrm>
      </xdr:grpSpPr>
      <xdr:cxnSp macro="">
        <xdr:nvCxnSpPr>
          <xdr:cNvPr id="25" name="Shape 21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pSpPr/>
      </xdr:nvGrpSpPr>
      <xdr:grpSpPr>
        <a:xfrm>
          <a:off x="2394857" y="4721679"/>
          <a:ext cx="600075" cy="200025"/>
          <a:chOff x="5045963" y="3684750"/>
          <a:chExt cx="600075" cy="190500"/>
        </a:xfrm>
      </xdr:grpSpPr>
      <xdr:cxnSp macro="">
        <xdr:nvCxnSpPr>
          <xdr:cNvPr id="27" name="Shape 19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0075" cy="200025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2394857" y="4925786"/>
          <a:ext cx="600075" cy="200025"/>
          <a:chOff x="5045963" y="3679988"/>
          <a:chExt cx="600075" cy="200025"/>
        </a:xfrm>
      </xdr:grpSpPr>
      <xdr:cxnSp macro="">
        <xdr:nvCxnSpPr>
          <xdr:cNvPr id="29" name="Shape 20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GrpSpPr/>
      </xdr:nvGrpSpPr>
      <xdr:grpSpPr>
        <a:xfrm>
          <a:off x="2394857" y="5538107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0075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GrpSpPr/>
      </xdr:nvGrpSpPr>
      <xdr:grpSpPr>
        <a:xfrm>
          <a:off x="2394857" y="5742214"/>
          <a:ext cx="600075" cy="200025"/>
          <a:chOff x="5045963" y="3679988"/>
          <a:chExt cx="600075" cy="200025"/>
        </a:xfrm>
      </xdr:grpSpPr>
      <xdr:cxnSp macro="">
        <xdr:nvCxnSpPr>
          <xdr:cNvPr id="33" name="Shape 20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2394857" y="6354536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33</xdr:row>
      <xdr:rowOff>95250</xdr:rowOff>
    </xdr:from>
    <xdr:ext cx="600075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GrpSpPr/>
      </xdr:nvGrpSpPr>
      <xdr:grpSpPr>
        <a:xfrm>
          <a:off x="2394857" y="6558643"/>
          <a:ext cx="600075" cy="200025"/>
          <a:chOff x="5045963" y="3679988"/>
          <a:chExt cx="600075" cy="200025"/>
        </a:xfrm>
      </xdr:grpSpPr>
      <xdr:cxnSp macro="">
        <xdr:nvCxnSpPr>
          <xdr:cNvPr id="37" name="Shape 21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GrpSpPr/>
      </xdr:nvGrpSpPr>
      <xdr:grpSpPr>
        <a:xfrm>
          <a:off x="2394857" y="7170964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37</xdr:row>
      <xdr:rowOff>95250</xdr:rowOff>
    </xdr:from>
    <xdr:ext cx="600075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GrpSpPr/>
      </xdr:nvGrpSpPr>
      <xdr:grpSpPr>
        <a:xfrm>
          <a:off x="2394857" y="7375071"/>
          <a:ext cx="600075" cy="200025"/>
          <a:chOff x="5045963" y="3679988"/>
          <a:chExt cx="600075" cy="200025"/>
        </a:xfrm>
      </xdr:grpSpPr>
      <xdr:cxnSp macro="">
        <xdr:nvCxnSpPr>
          <xdr:cNvPr id="41" name="Shape 21">
            <a:extLst>
              <a:ext uri="{FF2B5EF4-FFF2-40B4-BE49-F238E27FC236}">
                <a16:creationId xmlns:a16="http://schemas.microsoft.com/office/drawing/2014/main" id="{00000000-0008-0000-0300-00002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GrpSpPr/>
      </xdr:nvGrpSpPr>
      <xdr:grpSpPr>
        <a:xfrm>
          <a:off x="2394857" y="7987393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41</xdr:row>
      <xdr:rowOff>95250</xdr:rowOff>
    </xdr:from>
    <xdr:ext cx="600075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GrpSpPr/>
      </xdr:nvGrpSpPr>
      <xdr:grpSpPr>
        <a:xfrm>
          <a:off x="2394857" y="8191500"/>
          <a:ext cx="600075" cy="200025"/>
          <a:chOff x="5045963" y="3679988"/>
          <a:chExt cx="600075" cy="200025"/>
        </a:xfrm>
      </xdr:grpSpPr>
      <xdr:cxnSp macro="">
        <xdr:nvCxnSpPr>
          <xdr:cNvPr id="45" name="Shape 21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GrpSpPr/>
      </xdr:nvGrpSpPr>
      <xdr:grpSpPr>
        <a:xfrm>
          <a:off x="2394857" y="8803821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45</xdr:row>
      <xdr:rowOff>95250</xdr:rowOff>
    </xdr:from>
    <xdr:ext cx="600075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GrpSpPr/>
      </xdr:nvGrpSpPr>
      <xdr:grpSpPr>
        <a:xfrm>
          <a:off x="2394857" y="9007929"/>
          <a:ext cx="600075" cy="200025"/>
          <a:chOff x="5045963" y="3679988"/>
          <a:chExt cx="600075" cy="200025"/>
        </a:xfrm>
      </xdr:grpSpPr>
      <xdr:cxnSp macro="">
        <xdr:nvCxnSpPr>
          <xdr:cNvPr id="49" name="Shape 21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GrpSpPr/>
      </xdr:nvGrpSpPr>
      <xdr:grpSpPr>
        <a:xfrm>
          <a:off x="2394857" y="9620250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49</xdr:row>
      <xdr:rowOff>95250</xdr:rowOff>
    </xdr:from>
    <xdr:ext cx="600075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GrpSpPr/>
      </xdr:nvGrpSpPr>
      <xdr:grpSpPr>
        <a:xfrm>
          <a:off x="2394857" y="9824357"/>
          <a:ext cx="600075" cy="200025"/>
          <a:chOff x="5045963" y="3679988"/>
          <a:chExt cx="600075" cy="200025"/>
        </a:xfrm>
      </xdr:grpSpPr>
      <xdr:cxnSp macro="">
        <xdr:nvCxnSpPr>
          <xdr:cNvPr id="53" name="Shape 20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GrpSpPr/>
      </xdr:nvGrpSpPr>
      <xdr:grpSpPr>
        <a:xfrm>
          <a:off x="2394857" y="10436679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53</xdr:row>
      <xdr:rowOff>95250</xdr:rowOff>
    </xdr:from>
    <xdr:ext cx="600075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GrpSpPr/>
      </xdr:nvGrpSpPr>
      <xdr:grpSpPr>
        <a:xfrm>
          <a:off x="2394857" y="10640786"/>
          <a:ext cx="600075" cy="200025"/>
          <a:chOff x="5045963" y="3679988"/>
          <a:chExt cx="600075" cy="200025"/>
        </a:xfrm>
      </xdr:grpSpPr>
      <xdr:cxnSp macro="">
        <xdr:nvCxnSpPr>
          <xdr:cNvPr id="57" name="Shape 20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GrpSpPr/>
      </xdr:nvGrpSpPr>
      <xdr:grpSpPr>
        <a:xfrm>
          <a:off x="2394857" y="11253107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57</xdr:row>
      <xdr:rowOff>95250</xdr:rowOff>
    </xdr:from>
    <xdr:ext cx="600075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GrpSpPr/>
      </xdr:nvGrpSpPr>
      <xdr:grpSpPr>
        <a:xfrm>
          <a:off x="2394857" y="11457214"/>
          <a:ext cx="600075" cy="200025"/>
          <a:chOff x="5045963" y="3679988"/>
          <a:chExt cx="600075" cy="200025"/>
        </a:xfrm>
      </xdr:grpSpPr>
      <xdr:cxnSp macro="">
        <xdr:nvCxnSpPr>
          <xdr:cNvPr id="61" name="Shape 20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GrpSpPr/>
      </xdr:nvGrpSpPr>
      <xdr:grpSpPr>
        <a:xfrm>
          <a:off x="2394857" y="12069536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61</xdr:row>
      <xdr:rowOff>95250</xdr:rowOff>
    </xdr:from>
    <xdr:ext cx="600075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GrpSpPr/>
      </xdr:nvGrpSpPr>
      <xdr:grpSpPr>
        <a:xfrm>
          <a:off x="2394857" y="12273643"/>
          <a:ext cx="600075" cy="200025"/>
          <a:chOff x="5045963" y="3679988"/>
          <a:chExt cx="600075" cy="200025"/>
        </a:xfrm>
      </xdr:grpSpPr>
      <xdr:cxnSp macro="">
        <xdr:nvCxnSpPr>
          <xdr:cNvPr id="65" name="Shape 20">
            <a:extLst>
              <a:ext uri="{FF2B5EF4-FFF2-40B4-BE49-F238E27FC236}">
                <a16:creationId xmlns:a16="http://schemas.microsoft.com/office/drawing/2014/main" id="{00000000-0008-0000-0300-000041000000}"/>
              </a:ext>
            </a:extLst>
          </xdr:cNvPr>
          <xdr:cNvCxnSpPr/>
        </xdr:nvCxnSpPr>
        <xdr:spPr>
          <a:xfrm rot="10800000" flipH="1">
            <a:off x="5045963" y="3679988"/>
            <a:ext cx="60007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GrpSpPr/>
      </xdr:nvGrpSpPr>
      <xdr:grpSpPr>
        <a:xfrm>
          <a:off x="4816929" y="285750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3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GrpSpPr/>
      </xdr:nvGrpSpPr>
      <xdr:grpSpPr>
        <a:xfrm>
          <a:off x="4816929" y="666750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3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0075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GrpSpPr/>
      </xdr:nvGrpSpPr>
      <xdr:grpSpPr>
        <a:xfrm>
          <a:off x="4816929" y="1797050"/>
          <a:ext cx="600075" cy="400050"/>
          <a:chOff x="5050725" y="3579975"/>
          <a:chExt cx="590550" cy="400050"/>
        </a:xfrm>
      </xdr:grpSpPr>
      <xdr:cxnSp macro="">
        <xdr:nvCxnSpPr>
          <xdr:cNvPr id="71" name="Shape 5">
            <a:extLst>
              <a:ext uri="{FF2B5EF4-FFF2-40B4-BE49-F238E27FC236}">
                <a16:creationId xmlns:a16="http://schemas.microsoft.com/office/drawing/2014/main" id="{00000000-0008-0000-0300-00004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GrpSpPr/>
      </xdr:nvGrpSpPr>
      <xdr:grpSpPr>
        <a:xfrm>
          <a:off x="4816929" y="2197100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3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GrpSpPr/>
      </xdr:nvGrpSpPr>
      <xdr:grpSpPr>
        <a:xfrm>
          <a:off x="4816929" y="1809750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3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GrpSpPr/>
      </xdr:nvGrpSpPr>
      <xdr:grpSpPr>
        <a:xfrm>
          <a:off x="4816929" y="2190750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3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GrpSpPr/>
      </xdr:nvGrpSpPr>
      <xdr:grpSpPr>
        <a:xfrm>
          <a:off x="4816929" y="3333750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3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GrpSpPr/>
      </xdr:nvGrpSpPr>
      <xdr:grpSpPr>
        <a:xfrm>
          <a:off x="4816929" y="3714750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3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GrpSpPr/>
      </xdr:nvGrpSpPr>
      <xdr:grpSpPr>
        <a:xfrm>
          <a:off x="4816929" y="4925786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3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GrpSpPr/>
      </xdr:nvGrpSpPr>
      <xdr:grpSpPr>
        <a:xfrm>
          <a:off x="4816929" y="5334000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3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33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GrpSpPr/>
      </xdr:nvGrpSpPr>
      <xdr:grpSpPr>
        <a:xfrm>
          <a:off x="4816929" y="6558643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3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35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pSpPr/>
      </xdr:nvGrpSpPr>
      <xdr:grpSpPr>
        <a:xfrm>
          <a:off x="4816929" y="6966857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3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41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pSpPr/>
      </xdr:nvGrpSpPr>
      <xdr:grpSpPr>
        <a:xfrm>
          <a:off x="4816929" y="8191500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3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43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pSpPr/>
      </xdr:nvGrpSpPr>
      <xdr:grpSpPr>
        <a:xfrm>
          <a:off x="4816929" y="8599714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3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49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pSpPr/>
      </xdr:nvGrpSpPr>
      <xdr:grpSpPr>
        <a:xfrm>
          <a:off x="4816929" y="9824357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3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51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pSpPr/>
      </xdr:nvGrpSpPr>
      <xdr:grpSpPr>
        <a:xfrm>
          <a:off x="4816929" y="10232571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3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57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pSpPr/>
      </xdr:nvGrpSpPr>
      <xdr:grpSpPr>
        <a:xfrm>
          <a:off x="4816929" y="11457214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3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59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pSpPr/>
      </xdr:nvGrpSpPr>
      <xdr:grpSpPr>
        <a:xfrm>
          <a:off x="4816929" y="11865429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3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GrpSpPr/>
      </xdr:nvGrpSpPr>
      <xdr:grpSpPr>
        <a:xfrm>
          <a:off x="7239000" y="654050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3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pSpPr/>
      </xdr:nvGrpSpPr>
      <xdr:grpSpPr>
        <a:xfrm>
          <a:off x="7138307" y="1416050"/>
          <a:ext cx="628650" cy="800100"/>
          <a:chOff x="4945950" y="3470438"/>
          <a:chExt cx="800100" cy="619125"/>
        </a:xfrm>
      </xdr:grpSpPr>
      <xdr:cxnSp macro="">
        <xdr:nvCxnSpPr>
          <xdr:cNvPr id="105" name="Shape 14">
            <a:extLst>
              <a:ext uri="{FF2B5EF4-FFF2-40B4-BE49-F238E27FC236}">
                <a16:creationId xmlns:a16="http://schemas.microsoft.com/office/drawing/2014/main" id="{00000000-0008-0000-03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pSpPr/>
      </xdr:nvGrpSpPr>
      <xdr:grpSpPr>
        <a:xfrm>
          <a:off x="7239000" y="3702050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3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GrpSpPr/>
      </xdr:nvGrpSpPr>
      <xdr:grpSpPr>
        <a:xfrm>
          <a:off x="7138307" y="4504871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3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35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pSpPr/>
      </xdr:nvGrpSpPr>
      <xdr:grpSpPr>
        <a:xfrm>
          <a:off x="7239000" y="6954157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3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39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GrpSpPr/>
      </xdr:nvGrpSpPr>
      <xdr:grpSpPr>
        <a:xfrm>
          <a:off x="7138307" y="7770586"/>
          <a:ext cx="628650" cy="800100"/>
          <a:chOff x="4945950" y="3470438"/>
          <a:chExt cx="800100" cy="619125"/>
        </a:xfrm>
      </xdr:grpSpPr>
      <xdr:cxnSp macro="">
        <xdr:nvCxnSpPr>
          <xdr:cNvPr id="113" name="Shape 14">
            <a:extLst>
              <a:ext uri="{FF2B5EF4-FFF2-40B4-BE49-F238E27FC236}">
                <a16:creationId xmlns:a16="http://schemas.microsoft.com/office/drawing/2014/main" id="{00000000-0008-0000-03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51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pSpPr/>
      </xdr:nvGrpSpPr>
      <xdr:grpSpPr>
        <a:xfrm>
          <a:off x="7239000" y="10219871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3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55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pSpPr/>
      </xdr:nvGrpSpPr>
      <xdr:grpSpPr>
        <a:xfrm>
          <a:off x="7138307" y="11036300"/>
          <a:ext cx="628650" cy="800100"/>
          <a:chOff x="4945950" y="3470438"/>
          <a:chExt cx="800100" cy="619125"/>
        </a:xfrm>
      </xdr:grpSpPr>
      <xdr:cxnSp macro="">
        <xdr:nvCxnSpPr>
          <xdr:cNvPr id="117" name="Shape 23">
            <a:extLst>
              <a:ext uri="{FF2B5EF4-FFF2-40B4-BE49-F238E27FC236}">
                <a16:creationId xmlns:a16="http://schemas.microsoft.com/office/drawing/2014/main" id="{00000000-0008-0000-03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GrpSpPr/>
      </xdr:nvGrpSpPr>
      <xdr:grpSpPr>
        <a:xfrm>
          <a:off x="9661071" y="1416050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3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85725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GrpSpPr/>
      </xdr:nvGrpSpPr>
      <xdr:grpSpPr>
        <a:xfrm>
          <a:off x="9560379" y="2940050"/>
          <a:ext cx="628650" cy="1600200"/>
          <a:chOff x="4545900" y="3470438"/>
          <a:chExt cx="1600200" cy="619125"/>
        </a:xfrm>
      </xdr:grpSpPr>
      <xdr:cxnSp macro="">
        <xdr:nvCxnSpPr>
          <xdr:cNvPr id="121" name="Shape 13">
            <a:extLst>
              <a:ext uri="{FF2B5EF4-FFF2-40B4-BE49-F238E27FC236}">
                <a16:creationId xmlns:a16="http://schemas.microsoft.com/office/drawing/2014/main" id="{00000000-0008-0000-03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39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GrpSpPr/>
      </xdr:nvGrpSpPr>
      <xdr:grpSpPr>
        <a:xfrm>
          <a:off x="9661071" y="7770586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3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47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GrpSpPr/>
      </xdr:nvGrpSpPr>
      <xdr:grpSpPr>
        <a:xfrm>
          <a:off x="9560379" y="9403443"/>
          <a:ext cx="628650" cy="1600200"/>
          <a:chOff x="4545900" y="3470438"/>
          <a:chExt cx="1600200" cy="619125"/>
        </a:xfrm>
      </xdr:grpSpPr>
      <xdr:cxnSp macro="">
        <xdr:nvCxnSpPr>
          <xdr:cNvPr id="125" name="Shape 13">
            <a:extLst>
              <a:ext uri="{FF2B5EF4-FFF2-40B4-BE49-F238E27FC236}">
                <a16:creationId xmlns:a16="http://schemas.microsoft.com/office/drawing/2014/main" id="{00000000-0008-0000-03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15</xdr:row>
      <xdr:rowOff>85725</xdr:rowOff>
    </xdr:from>
    <xdr:ext cx="600075" cy="320040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GrpSpPr/>
      </xdr:nvGrpSpPr>
      <xdr:grpSpPr>
        <a:xfrm>
          <a:off x="12083143" y="2940050"/>
          <a:ext cx="600075" cy="3200400"/>
          <a:chOff x="3745800" y="3484725"/>
          <a:chExt cx="3200400" cy="590550"/>
        </a:xfrm>
      </xdr:grpSpPr>
      <xdr:cxnSp macro="">
        <xdr:nvCxnSpPr>
          <xdr:cNvPr id="127" name="Shape 25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CxnSpPr/>
        </xdr:nvCxnSpPr>
        <xdr:spPr>
          <a:xfrm rot="-5400000" flipH="1">
            <a:off x="3745800" y="3484725"/>
            <a:ext cx="32004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0</xdr:colOff>
      <xdr:row>31</xdr:row>
      <xdr:rowOff>85725</xdr:rowOff>
    </xdr:from>
    <xdr:ext cx="619125" cy="3219450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GrpSpPr/>
      </xdr:nvGrpSpPr>
      <xdr:grpSpPr>
        <a:xfrm>
          <a:off x="12083143" y="6137729"/>
          <a:ext cx="619125" cy="3219450"/>
          <a:chOff x="3741038" y="3475200"/>
          <a:chExt cx="3209925" cy="609600"/>
        </a:xfrm>
      </xdr:grpSpPr>
      <xdr:cxnSp macro="">
        <xdr:nvCxnSpPr>
          <xdr:cNvPr id="129" name="Shape 26">
            <a:extLst>
              <a:ext uri="{FF2B5EF4-FFF2-40B4-BE49-F238E27FC236}">
                <a16:creationId xmlns:a16="http://schemas.microsoft.com/office/drawing/2014/main" id="{00000000-0008-0000-0300-000081000000}"/>
              </a:ext>
            </a:extLst>
          </xdr:cNvPr>
          <xdr:cNvCxnSpPr/>
        </xdr:nvCxnSpPr>
        <xdr:spPr>
          <a:xfrm rot="-5400000">
            <a:off x="3741038" y="3475200"/>
            <a:ext cx="3209925" cy="609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95250</xdr:rowOff>
    </xdr:from>
    <xdr:ext cx="600075" cy="2000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2028825" y="95250"/>
          <a:ext cx="600075" cy="200025"/>
          <a:chOff x="5045963" y="3684750"/>
          <a:chExt cx="600075" cy="190500"/>
        </a:xfrm>
      </xdr:grpSpPr>
      <xdr:cxnSp macro="">
        <xdr:nvCxnSpPr>
          <xdr:cNvPr id="19" name="Shape 1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</xdr:row>
      <xdr:rowOff>95250</xdr:rowOff>
    </xdr:from>
    <xdr:ext cx="609600" cy="200025"/>
    <xdr:grpSp>
      <xdr:nvGrpSpPr>
        <xdr:cNvPr id="3" name="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2028825" y="276225"/>
          <a:ext cx="609600" cy="200025"/>
          <a:chOff x="5041200" y="3679988"/>
          <a:chExt cx="609600" cy="200025"/>
        </a:xfrm>
      </xdr:grpSpPr>
      <xdr:cxnSp macro="">
        <xdr:nvCxnSpPr>
          <xdr:cNvPr id="27" name="Shape 2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</xdr:row>
      <xdr:rowOff>95250</xdr:rowOff>
    </xdr:from>
    <xdr:ext cx="600075" cy="200025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pSpPr/>
      </xdr:nvGrpSpPr>
      <xdr:grpSpPr>
        <a:xfrm>
          <a:off x="2028825" y="819150"/>
          <a:ext cx="600075" cy="200025"/>
          <a:chOff x="5045963" y="3684750"/>
          <a:chExt cx="600075" cy="190500"/>
        </a:xfrm>
      </xdr:grpSpPr>
      <xdr:cxnSp macro="">
        <xdr:nvCxnSpPr>
          <xdr:cNvPr id="5" name="Shape 19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</xdr:row>
      <xdr:rowOff>95250</xdr:rowOff>
    </xdr:from>
    <xdr:ext cx="609600" cy="200025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2028825" y="1000125"/>
          <a:ext cx="609600" cy="200025"/>
          <a:chOff x="5041200" y="3679988"/>
          <a:chExt cx="609600" cy="200025"/>
        </a:xfrm>
      </xdr:grpSpPr>
      <xdr:cxnSp macro="">
        <xdr:nvCxnSpPr>
          <xdr:cNvPr id="28" name="Shape 28">
            <a:extLst>
              <a:ext uri="{FF2B5EF4-FFF2-40B4-BE49-F238E27FC236}">
                <a16:creationId xmlns:a16="http://schemas.microsoft.com/office/drawing/2014/main" id="{00000000-0008-0000-0400-00001C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8</xdr:row>
      <xdr:rowOff>95250</xdr:rowOff>
    </xdr:from>
    <xdr:ext cx="600075" cy="20002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pSpPr/>
      </xdr:nvGrpSpPr>
      <xdr:grpSpPr>
        <a:xfrm>
          <a:off x="2028825" y="1543050"/>
          <a:ext cx="600075" cy="200025"/>
          <a:chOff x="5045963" y="3684750"/>
          <a:chExt cx="600075" cy="190500"/>
        </a:xfrm>
      </xdr:grpSpPr>
      <xdr:cxnSp macro="">
        <xdr:nvCxnSpPr>
          <xdr:cNvPr id="8" name="Shape 19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609600" cy="200025"/>
    <xdr:grpSp>
      <xdr:nvGrpSpPr>
        <xdr:cNvPr id="9" name="Shap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pSpPr/>
      </xdr:nvGrpSpPr>
      <xdr:grpSpPr>
        <a:xfrm>
          <a:off x="2028825" y="1724025"/>
          <a:ext cx="609600" cy="200025"/>
          <a:chOff x="5041200" y="3679988"/>
          <a:chExt cx="609600" cy="200025"/>
        </a:xfrm>
      </xdr:grpSpPr>
      <xdr:cxnSp macro="">
        <xdr:nvCxnSpPr>
          <xdr:cNvPr id="10" name="Shape 28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12</xdr:row>
      <xdr:rowOff>95250</xdr:rowOff>
    </xdr:from>
    <xdr:ext cx="600075" cy="200025"/>
    <xdr:grpSp>
      <xdr:nvGrpSpPr>
        <xdr:cNvPr id="11" name="Shap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pSpPr/>
      </xdr:nvGrpSpPr>
      <xdr:grpSpPr>
        <a:xfrm>
          <a:off x="2028825" y="2266950"/>
          <a:ext cx="600075" cy="200025"/>
          <a:chOff x="5045963" y="3684750"/>
          <a:chExt cx="600075" cy="190500"/>
        </a:xfrm>
      </xdr:grpSpPr>
      <xdr:cxnSp macro="">
        <xdr:nvCxnSpPr>
          <xdr:cNvPr id="12" name="Shape 19">
            <a:extLst>
              <a:ext uri="{FF2B5EF4-FFF2-40B4-BE49-F238E27FC236}">
                <a16:creationId xmlns:a16="http://schemas.microsoft.com/office/drawing/2014/main" id="{00000000-0008-0000-0400-00000C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13</xdr:row>
      <xdr:rowOff>95250</xdr:rowOff>
    </xdr:from>
    <xdr:ext cx="609600" cy="200025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pSpPr/>
      </xdr:nvGrpSpPr>
      <xdr:grpSpPr>
        <a:xfrm>
          <a:off x="2028825" y="2447925"/>
          <a:ext cx="609600" cy="200025"/>
          <a:chOff x="5041200" y="3679988"/>
          <a:chExt cx="609600" cy="200025"/>
        </a:xfrm>
      </xdr:grpSpPr>
      <xdr:cxnSp macro="">
        <xdr:nvCxnSpPr>
          <xdr:cNvPr id="14" name="Shape 28">
            <a:extLst>
              <a:ext uri="{FF2B5EF4-FFF2-40B4-BE49-F238E27FC236}">
                <a16:creationId xmlns:a16="http://schemas.microsoft.com/office/drawing/2014/main" id="{00000000-0008-0000-0400-00000E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16</xdr:row>
      <xdr:rowOff>95250</xdr:rowOff>
    </xdr:from>
    <xdr:ext cx="600075" cy="200025"/>
    <xdr:grpSp>
      <xdr:nvGrpSpPr>
        <xdr:cNvPr id="15" name="Shape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pSpPr/>
      </xdr:nvGrpSpPr>
      <xdr:grpSpPr>
        <a:xfrm>
          <a:off x="2028825" y="2990850"/>
          <a:ext cx="600075" cy="200025"/>
          <a:chOff x="5045963" y="3684750"/>
          <a:chExt cx="600075" cy="190500"/>
        </a:xfrm>
      </xdr:grpSpPr>
      <xdr:cxnSp macro="">
        <xdr:nvCxnSpPr>
          <xdr:cNvPr id="16" name="Shape 19">
            <a:extLst>
              <a:ext uri="{FF2B5EF4-FFF2-40B4-BE49-F238E27FC236}">
                <a16:creationId xmlns:a16="http://schemas.microsoft.com/office/drawing/2014/main" id="{00000000-0008-0000-0400-000010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609600" cy="200025"/>
    <xdr:grpSp>
      <xdr:nvGrpSpPr>
        <xdr:cNvPr id="17" name="Shape 2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GrpSpPr/>
      </xdr:nvGrpSpPr>
      <xdr:grpSpPr>
        <a:xfrm>
          <a:off x="2028825" y="3171825"/>
          <a:ext cx="609600" cy="200025"/>
          <a:chOff x="5041200" y="3679988"/>
          <a:chExt cx="609600" cy="200025"/>
        </a:xfrm>
      </xdr:grpSpPr>
      <xdr:cxnSp macro="">
        <xdr:nvCxnSpPr>
          <xdr:cNvPr id="18" name="Shape 28">
            <a:extLst>
              <a:ext uri="{FF2B5EF4-FFF2-40B4-BE49-F238E27FC236}">
                <a16:creationId xmlns:a16="http://schemas.microsoft.com/office/drawing/2014/main" id="{00000000-0008-0000-0400-000012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20</xdr:row>
      <xdr:rowOff>95250</xdr:rowOff>
    </xdr:from>
    <xdr:ext cx="600075" cy="200025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GrpSpPr/>
      </xdr:nvGrpSpPr>
      <xdr:grpSpPr>
        <a:xfrm>
          <a:off x="2028825" y="3714750"/>
          <a:ext cx="600075" cy="200025"/>
          <a:chOff x="5045963" y="3684750"/>
          <a:chExt cx="600075" cy="190500"/>
        </a:xfrm>
      </xdr:grpSpPr>
      <xdr:cxnSp macro="">
        <xdr:nvCxnSpPr>
          <xdr:cNvPr id="21" name="Shape 19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21</xdr:row>
      <xdr:rowOff>95250</xdr:rowOff>
    </xdr:from>
    <xdr:ext cx="609600" cy="200025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GrpSpPr/>
      </xdr:nvGrpSpPr>
      <xdr:grpSpPr>
        <a:xfrm>
          <a:off x="2028825" y="3914775"/>
          <a:ext cx="609600" cy="200025"/>
          <a:chOff x="5041200" y="3679988"/>
          <a:chExt cx="609600" cy="200025"/>
        </a:xfrm>
      </xdr:grpSpPr>
      <xdr:cxnSp macro="">
        <xdr:nvCxnSpPr>
          <xdr:cNvPr id="23" name="Shape 27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24</xdr:row>
      <xdr:rowOff>95250</xdr:rowOff>
    </xdr:from>
    <xdr:ext cx="600075" cy="200025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pSpPr/>
      </xdr:nvGrpSpPr>
      <xdr:grpSpPr>
        <a:xfrm>
          <a:off x="2028825" y="4514850"/>
          <a:ext cx="600075" cy="200025"/>
          <a:chOff x="5045963" y="3684750"/>
          <a:chExt cx="600075" cy="190500"/>
        </a:xfrm>
      </xdr:grpSpPr>
      <xdr:cxnSp macro="">
        <xdr:nvCxnSpPr>
          <xdr:cNvPr id="25" name="Shape 19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609600" cy="200025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pSpPr/>
      </xdr:nvGrpSpPr>
      <xdr:grpSpPr>
        <a:xfrm>
          <a:off x="2028825" y="4714875"/>
          <a:ext cx="609600" cy="200025"/>
          <a:chOff x="5041200" y="3679988"/>
          <a:chExt cx="609600" cy="200025"/>
        </a:xfrm>
      </xdr:grpSpPr>
      <xdr:cxnSp macro="">
        <xdr:nvCxnSpPr>
          <xdr:cNvPr id="29" name="Shape 27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28</xdr:row>
      <xdr:rowOff>95250</xdr:rowOff>
    </xdr:from>
    <xdr:ext cx="600075" cy="200025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GrpSpPr/>
      </xdr:nvGrpSpPr>
      <xdr:grpSpPr>
        <a:xfrm>
          <a:off x="2028825" y="5314950"/>
          <a:ext cx="600075" cy="200025"/>
          <a:chOff x="5045963" y="3684750"/>
          <a:chExt cx="600075" cy="190500"/>
        </a:xfrm>
      </xdr:grpSpPr>
      <xdr:cxnSp macro="">
        <xdr:nvCxnSpPr>
          <xdr:cNvPr id="31" name="Shape 19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29</xdr:row>
      <xdr:rowOff>95250</xdr:rowOff>
    </xdr:from>
    <xdr:ext cx="609600" cy="200025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pSpPr/>
      </xdr:nvGrpSpPr>
      <xdr:grpSpPr>
        <a:xfrm>
          <a:off x="2028825" y="5514975"/>
          <a:ext cx="609600" cy="200025"/>
          <a:chOff x="5041200" y="3679988"/>
          <a:chExt cx="609600" cy="200025"/>
        </a:xfrm>
      </xdr:grpSpPr>
      <xdr:cxnSp macro="">
        <xdr:nvCxnSpPr>
          <xdr:cNvPr id="33" name="Shape 28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31</xdr:row>
      <xdr:rowOff>95250</xdr:rowOff>
    </xdr:from>
    <xdr:ext cx="600075" cy="200025"/>
    <xdr:grpSp>
      <xdr:nvGrpSpPr>
        <xdr:cNvPr id="34" name="Shape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pSpPr/>
      </xdr:nvGrpSpPr>
      <xdr:grpSpPr>
        <a:xfrm>
          <a:off x="2028825" y="5915025"/>
          <a:ext cx="600075" cy="200025"/>
          <a:chOff x="5045963" y="3684750"/>
          <a:chExt cx="600075" cy="190500"/>
        </a:xfrm>
      </xdr:grpSpPr>
      <xdr:cxnSp macro="">
        <xdr:nvCxnSpPr>
          <xdr:cNvPr id="35" name="Shape 19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32</xdr:row>
      <xdr:rowOff>95250</xdr:rowOff>
    </xdr:from>
    <xdr:ext cx="609600" cy="200025"/>
    <xdr:grpSp>
      <xdr:nvGrpSpPr>
        <xdr:cNvPr id="36" name="Shape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2028825" y="6115050"/>
          <a:ext cx="609600" cy="200025"/>
          <a:chOff x="5041200" y="3679988"/>
          <a:chExt cx="609600" cy="200025"/>
        </a:xfrm>
      </xdr:grpSpPr>
      <xdr:cxnSp macro="">
        <xdr:nvCxnSpPr>
          <xdr:cNvPr id="37" name="Shape 28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35</xdr:row>
      <xdr:rowOff>95250</xdr:rowOff>
    </xdr:from>
    <xdr:ext cx="600075" cy="200025"/>
    <xdr:grpSp>
      <xdr:nvGrpSpPr>
        <xdr:cNvPr id="38" name="Shape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2028825" y="6715125"/>
          <a:ext cx="600075" cy="200025"/>
          <a:chOff x="5045963" y="3684750"/>
          <a:chExt cx="600075" cy="190500"/>
        </a:xfrm>
      </xdr:grpSpPr>
      <xdr:cxnSp macro="">
        <xdr:nvCxnSpPr>
          <xdr:cNvPr id="39" name="Shape 19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36</xdr:row>
      <xdr:rowOff>95250</xdr:rowOff>
    </xdr:from>
    <xdr:ext cx="609600" cy="200025"/>
    <xdr:grpSp>
      <xdr:nvGrpSpPr>
        <xdr:cNvPr id="40" name="Shape 2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pSpPr/>
      </xdr:nvGrpSpPr>
      <xdr:grpSpPr>
        <a:xfrm>
          <a:off x="2028825" y="6915150"/>
          <a:ext cx="609600" cy="200025"/>
          <a:chOff x="5041200" y="3679988"/>
          <a:chExt cx="609600" cy="200025"/>
        </a:xfrm>
      </xdr:grpSpPr>
      <xdr:cxnSp macro="">
        <xdr:nvCxnSpPr>
          <xdr:cNvPr id="41" name="Shape 28">
            <a:extLst>
              <a:ext uri="{FF2B5EF4-FFF2-40B4-BE49-F238E27FC236}">
                <a16:creationId xmlns:a16="http://schemas.microsoft.com/office/drawing/2014/main" id="{00000000-0008-0000-0400-00002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39</xdr:row>
      <xdr:rowOff>95250</xdr:rowOff>
    </xdr:from>
    <xdr:ext cx="600075" cy="200025"/>
    <xdr:grpSp>
      <xdr:nvGrpSpPr>
        <xdr:cNvPr id="42" name="Shape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pSpPr/>
      </xdr:nvGrpSpPr>
      <xdr:grpSpPr>
        <a:xfrm>
          <a:off x="2028825" y="7515225"/>
          <a:ext cx="600075" cy="200025"/>
          <a:chOff x="5045963" y="3684750"/>
          <a:chExt cx="600075" cy="190500"/>
        </a:xfrm>
      </xdr:grpSpPr>
      <xdr:cxnSp macro="">
        <xdr:nvCxnSpPr>
          <xdr:cNvPr id="43" name="Shape 19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40</xdr:row>
      <xdr:rowOff>95250</xdr:rowOff>
    </xdr:from>
    <xdr:ext cx="609600" cy="200025"/>
    <xdr:grpSp>
      <xdr:nvGrpSpPr>
        <xdr:cNvPr id="44" name="Shape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GrpSpPr/>
      </xdr:nvGrpSpPr>
      <xdr:grpSpPr>
        <a:xfrm>
          <a:off x="2028825" y="7715250"/>
          <a:ext cx="609600" cy="200025"/>
          <a:chOff x="5041200" y="3679988"/>
          <a:chExt cx="609600" cy="200025"/>
        </a:xfrm>
      </xdr:grpSpPr>
      <xdr:cxnSp macro="">
        <xdr:nvCxnSpPr>
          <xdr:cNvPr id="45" name="Shape 28">
            <a:extLst>
              <a:ext uri="{FF2B5EF4-FFF2-40B4-BE49-F238E27FC236}">
                <a16:creationId xmlns:a16="http://schemas.microsoft.com/office/drawing/2014/main" id="{00000000-0008-0000-0400-00002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43</xdr:row>
      <xdr:rowOff>95250</xdr:rowOff>
    </xdr:from>
    <xdr:ext cx="600075" cy="200025"/>
    <xdr:grpSp>
      <xdr:nvGrpSpPr>
        <xdr:cNvPr id="46" name="Shape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GrpSpPr/>
      </xdr:nvGrpSpPr>
      <xdr:grpSpPr>
        <a:xfrm>
          <a:off x="2028825" y="8315325"/>
          <a:ext cx="600075" cy="200025"/>
          <a:chOff x="5045963" y="3684750"/>
          <a:chExt cx="600075" cy="190500"/>
        </a:xfrm>
      </xdr:grpSpPr>
      <xdr:cxnSp macro="">
        <xdr:nvCxnSpPr>
          <xdr:cNvPr id="47" name="Shape 19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44</xdr:row>
      <xdr:rowOff>95250</xdr:rowOff>
    </xdr:from>
    <xdr:ext cx="609600" cy="200025"/>
    <xdr:grpSp>
      <xdr:nvGrpSpPr>
        <xdr:cNvPr id="48" name="Shape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2028825" y="8515350"/>
          <a:ext cx="609600" cy="200025"/>
          <a:chOff x="5041200" y="3679988"/>
          <a:chExt cx="609600" cy="200025"/>
        </a:xfrm>
      </xdr:grpSpPr>
      <xdr:cxnSp macro="">
        <xdr:nvCxnSpPr>
          <xdr:cNvPr id="49" name="Shape 2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47</xdr:row>
      <xdr:rowOff>95250</xdr:rowOff>
    </xdr:from>
    <xdr:ext cx="600075" cy="200025"/>
    <xdr:grpSp>
      <xdr:nvGrpSpPr>
        <xdr:cNvPr id="50" name="Shape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GrpSpPr/>
      </xdr:nvGrpSpPr>
      <xdr:grpSpPr>
        <a:xfrm>
          <a:off x="2028825" y="9115425"/>
          <a:ext cx="600075" cy="200025"/>
          <a:chOff x="5045963" y="3684750"/>
          <a:chExt cx="600075" cy="190500"/>
        </a:xfrm>
      </xdr:grpSpPr>
      <xdr:cxnSp macro="">
        <xdr:nvCxnSpPr>
          <xdr:cNvPr id="51" name="Shape 19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48</xdr:row>
      <xdr:rowOff>95250</xdr:rowOff>
    </xdr:from>
    <xdr:ext cx="609600" cy="200025"/>
    <xdr:grpSp>
      <xdr:nvGrpSpPr>
        <xdr:cNvPr id="52" name="Shape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GrpSpPr/>
      </xdr:nvGrpSpPr>
      <xdr:grpSpPr>
        <a:xfrm>
          <a:off x="2028825" y="9315450"/>
          <a:ext cx="609600" cy="200025"/>
          <a:chOff x="5041200" y="3679988"/>
          <a:chExt cx="609600" cy="200025"/>
        </a:xfrm>
      </xdr:grpSpPr>
      <xdr:cxnSp macro="">
        <xdr:nvCxnSpPr>
          <xdr:cNvPr id="53" name="Shape 27">
            <a:extLst>
              <a:ext uri="{FF2B5EF4-FFF2-40B4-BE49-F238E27FC236}">
                <a16:creationId xmlns:a16="http://schemas.microsoft.com/office/drawing/2014/main" id="{00000000-0008-0000-0400-000035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51</xdr:row>
      <xdr:rowOff>95250</xdr:rowOff>
    </xdr:from>
    <xdr:ext cx="600075" cy="200025"/>
    <xdr:grpSp>
      <xdr:nvGrpSpPr>
        <xdr:cNvPr id="54" name="Shape 2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GrpSpPr/>
      </xdr:nvGrpSpPr>
      <xdr:grpSpPr>
        <a:xfrm>
          <a:off x="2028825" y="9915525"/>
          <a:ext cx="600075" cy="200025"/>
          <a:chOff x="5045963" y="3684750"/>
          <a:chExt cx="600075" cy="190500"/>
        </a:xfrm>
      </xdr:grpSpPr>
      <xdr:cxnSp macro="">
        <xdr:nvCxnSpPr>
          <xdr:cNvPr id="55" name="Shape 19">
            <a:extLst>
              <a:ext uri="{FF2B5EF4-FFF2-40B4-BE49-F238E27FC236}">
                <a16:creationId xmlns:a16="http://schemas.microsoft.com/office/drawing/2014/main" id="{00000000-0008-0000-0400-000037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52</xdr:row>
      <xdr:rowOff>95250</xdr:rowOff>
    </xdr:from>
    <xdr:ext cx="609600" cy="200025"/>
    <xdr:grpSp>
      <xdr:nvGrpSpPr>
        <xdr:cNvPr id="56" name="Shape 2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GrpSpPr/>
      </xdr:nvGrpSpPr>
      <xdr:grpSpPr>
        <a:xfrm>
          <a:off x="2028825" y="10115550"/>
          <a:ext cx="609600" cy="200025"/>
          <a:chOff x="5041200" y="3679988"/>
          <a:chExt cx="609600" cy="200025"/>
        </a:xfrm>
      </xdr:grpSpPr>
      <xdr:cxnSp macro="">
        <xdr:nvCxnSpPr>
          <xdr:cNvPr id="57" name="Shape 27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55</xdr:row>
      <xdr:rowOff>95250</xdr:rowOff>
    </xdr:from>
    <xdr:ext cx="600075" cy="200025"/>
    <xdr:grpSp>
      <xdr:nvGrpSpPr>
        <xdr:cNvPr id="58" name="Shape 2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GrpSpPr/>
      </xdr:nvGrpSpPr>
      <xdr:grpSpPr>
        <a:xfrm>
          <a:off x="2028825" y="10715625"/>
          <a:ext cx="600075" cy="200025"/>
          <a:chOff x="5045963" y="3684750"/>
          <a:chExt cx="600075" cy="190500"/>
        </a:xfrm>
      </xdr:grpSpPr>
      <xdr:cxnSp macro="">
        <xdr:nvCxnSpPr>
          <xdr:cNvPr id="59" name="Shape 19">
            <a:extLst>
              <a:ext uri="{FF2B5EF4-FFF2-40B4-BE49-F238E27FC236}">
                <a16:creationId xmlns:a16="http://schemas.microsoft.com/office/drawing/2014/main" id="{00000000-0008-0000-0400-00003B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56</xdr:row>
      <xdr:rowOff>95250</xdr:rowOff>
    </xdr:from>
    <xdr:ext cx="609600" cy="200025"/>
    <xdr:grpSp>
      <xdr:nvGrpSpPr>
        <xdr:cNvPr id="60" name="Shape 2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GrpSpPr/>
      </xdr:nvGrpSpPr>
      <xdr:grpSpPr>
        <a:xfrm>
          <a:off x="2028825" y="10915650"/>
          <a:ext cx="609600" cy="200025"/>
          <a:chOff x="5041200" y="3679988"/>
          <a:chExt cx="609600" cy="200025"/>
        </a:xfrm>
      </xdr:grpSpPr>
      <xdr:cxnSp macro="">
        <xdr:nvCxnSpPr>
          <xdr:cNvPr id="61" name="Shape 27">
            <a:extLst>
              <a:ext uri="{FF2B5EF4-FFF2-40B4-BE49-F238E27FC236}">
                <a16:creationId xmlns:a16="http://schemas.microsoft.com/office/drawing/2014/main" id="{00000000-0008-0000-0400-00003D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59</xdr:row>
      <xdr:rowOff>95250</xdr:rowOff>
    </xdr:from>
    <xdr:ext cx="600075" cy="200025"/>
    <xdr:grpSp>
      <xdr:nvGrpSpPr>
        <xdr:cNvPr id="62" name="Shape 2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2028825" y="11515725"/>
          <a:ext cx="600075" cy="200025"/>
          <a:chOff x="5045963" y="3684750"/>
          <a:chExt cx="600075" cy="190500"/>
        </a:xfrm>
      </xdr:grpSpPr>
      <xdr:cxnSp macro="">
        <xdr:nvCxnSpPr>
          <xdr:cNvPr id="63" name="Shape 19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CxnSpPr/>
        </xdr:nvCxnSpPr>
        <xdr:spPr>
          <a:xfrm>
            <a:off x="5045963" y="3684750"/>
            <a:ext cx="600075" cy="190500"/>
          </a:xfrm>
          <a:prstGeom prst="straightConnector1">
            <a:avLst/>
          </a:prstGeom>
          <a:noFill/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60</xdr:row>
      <xdr:rowOff>95250</xdr:rowOff>
    </xdr:from>
    <xdr:ext cx="609600" cy="200025"/>
    <xdr:grpSp>
      <xdr:nvGrpSpPr>
        <xdr:cNvPr id="64" name="Shape 2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GrpSpPr/>
      </xdr:nvGrpSpPr>
      <xdr:grpSpPr>
        <a:xfrm>
          <a:off x="2028825" y="11715750"/>
          <a:ext cx="609600" cy="200025"/>
          <a:chOff x="5041200" y="3679988"/>
          <a:chExt cx="609600" cy="200025"/>
        </a:xfrm>
      </xdr:grpSpPr>
      <xdr:cxnSp macro="">
        <xdr:nvCxnSpPr>
          <xdr:cNvPr id="65" name="Shape 27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CxnSpPr/>
        </xdr:nvCxnSpPr>
        <xdr:spPr>
          <a:xfrm rot="10800000" flipH="1">
            <a:off x="5041200" y="3679988"/>
            <a:ext cx="609600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</xdr:row>
      <xdr:rowOff>95250</xdr:rowOff>
    </xdr:from>
    <xdr:ext cx="590550" cy="400050"/>
    <xdr:grpSp>
      <xdr:nvGrpSpPr>
        <xdr:cNvPr id="66" name="Shape 2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GrpSpPr/>
      </xdr:nvGrpSpPr>
      <xdr:grpSpPr>
        <a:xfrm>
          <a:off x="4457700" y="276225"/>
          <a:ext cx="590550" cy="400050"/>
          <a:chOff x="5050725" y="3584738"/>
          <a:chExt cx="590550" cy="390525"/>
        </a:xfrm>
      </xdr:grpSpPr>
      <xdr:cxnSp macro="">
        <xdr:nvCxnSpPr>
          <xdr:cNvPr id="67" name="Shape 7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95250</xdr:rowOff>
    </xdr:from>
    <xdr:ext cx="590550" cy="400050"/>
    <xdr:grpSp>
      <xdr:nvGrpSpPr>
        <xdr:cNvPr id="68" name="Shape 2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GrpSpPr/>
      </xdr:nvGrpSpPr>
      <xdr:grpSpPr>
        <a:xfrm>
          <a:off x="4457700" y="638175"/>
          <a:ext cx="590550" cy="400050"/>
          <a:chOff x="5050725" y="3579975"/>
          <a:chExt cx="590550" cy="400050"/>
        </a:xfrm>
      </xdr:grpSpPr>
      <xdr:cxnSp macro="">
        <xdr:nvCxnSpPr>
          <xdr:cNvPr id="69" name="Shape 4">
            <a:extLst>
              <a:ext uri="{FF2B5EF4-FFF2-40B4-BE49-F238E27FC236}">
                <a16:creationId xmlns:a16="http://schemas.microsoft.com/office/drawing/2014/main" id="{00000000-0008-0000-0400-00004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85725</xdr:rowOff>
    </xdr:from>
    <xdr:ext cx="609600" cy="400050"/>
    <xdr:grpSp>
      <xdr:nvGrpSpPr>
        <xdr:cNvPr id="70" name="Shape 2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GrpSpPr/>
      </xdr:nvGrpSpPr>
      <xdr:grpSpPr>
        <a:xfrm>
          <a:off x="4457700" y="1711325"/>
          <a:ext cx="609600" cy="400050"/>
          <a:chOff x="5045963" y="3579975"/>
          <a:chExt cx="600075" cy="400050"/>
        </a:xfrm>
      </xdr:grpSpPr>
      <xdr:cxnSp macro="">
        <xdr:nvCxnSpPr>
          <xdr:cNvPr id="71" name="Shape 29">
            <a:extLst>
              <a:ext uri="{FF2B5EF4-FFF2-40B4-BE49-F238E27FC236}">
                <a16:creationId xmlns:a16="http://schemas.microsoft.com/office/drawing/2014/main" id="{00000000-0008-0000-0400-000047000000}"/>
              </a:ext>
            </a:extLst>
          </xdr:cNvPr>
          <xdr:cNvCxnSpPr/>
        </xdr:nvCxnSpPr>
        <xdr:spPr>
          <a:xfrm>
            <a:off x="5045963" y="3579975"/>
            <a:ext cx="600075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104775</xdr:rowOff>
    </xdr:from>
    <xdr:ext cx="590550" cy="400050"/>
    <xdr:grpSp>
      <xdr:nvGrpSpPr>
        <xdr:cNvPr id="72" name="Shape 2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GrpSpPr/>
      </xdr:nvGrpSpPr>
      <xdr:grpSpPr>
        <a:xfrm>
          <a:off x="4457700" y="2092325"/>
          <a:ext cx="590550" cy="400050"/>
          <a:chOff x="5050725" y="3584738"/>
          <a:chExt cx="590550" cy="390525"/>
        </a:xfrm>
      </xdr:grpSpPr>
      <xdr:cxnSp macro="">
        <xdr:nvCxnSpPr>
          <xdr:cNvPr id="73" name="Shape 6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9</xdr:row>
      <xdr:rowOff>95250</xdr:rowOff>
    </xdr:from>
    <xdr:ext cx="590550" cy="400050"/>
    <xdr:grpSp>
      <xdr:nvGrpSpPr>
        <xdr:cNvPr id="74" name="Shape 2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GrpSpPr/>
      </xdr:nvGrpSpPr>
      <xdr:grpSpPr>
        <a:xfrm>
          <a:off x="4457700" y="1724025"/>
          <a:ext cx="590550" cy="400050"/>
          <a:chOff x="5050725" y="3584738"/>
          <a:chExt cx="590550" cy="390525"/>
        </a:xfrm>
      </xdr:grpSpPr>
      <xdr:cxnSp macro="">
        <xdr:nvCxnSpPr>
          <xdr:cNvPr id="75" name="Shape 3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11</xdr:row>
      <xdr:rowOff>95250</xdr:rowOff>
    </xdr:from>
    <xdr:ext cx="590550" cy="400050"/>
    <xdr:grpSp>
      <xdr:nvGrpSpPr>
        <xdr:cNvPr id="76" name="Shape 2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GrpSpPr/>
      </xdr:nvGrpSpPr>
      <xdr:grpSpPr>
        <a:xfrm>
          <a:off x="4457700" y="2085975"/>
          <a:ext cx="590550" cy="400050"/>
          <a:chOff x="5050725" y="3579975"/>
          <a:chExt cx="590550" cy="400050"/>
        </a:xfrm>
      </xdr:grpSpPr>
      <xdr:cxnSp macro="">
        <xdr:nvCxnSpPr>
          <xdr:cNvPr id="77" name="Shape 4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17</xdr:row>
      <xdr:rowOff>95250</xdr:rowOff>
    </xdr:from>
    <xdr:ext cx="590550" cy="400050"/>
    <xdr:grpSp>
      <xdr:nvGrpSpPr>
        <xdr:cNvPr id="78" name="Shape 2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GrpSpPr/>
      </xdr:nvGrpSpPr>
      <xdr:grpSpPr>
        <a:xfrm>
          <a:off x="4457700" y="3171825"/>
          <a:ext cx="590550" cy="400050"/>
          <a:chOff x="5050725" y="3584738"/>
          <a:chExt cx="590550" cy="390525"/>
        </a:xfrm>
      </xdr:grpSpPr>
      <xdr:cxnSp macro="">
        <xdr:nvCxnSpPr>
          <xdr:cNvPr id="79" name="Shape 3">
            <a:extLst>
              <a:ext uri="{FF2B5EF4-FFF2-40B4-BE49-F238E27FC236}">
                <a16:creationId xmlns:a16="http://schemas.microsoft.com/office/drawing/2014/main" id="{00000000-0008-0000-0400-00004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95250</xdr:rowOff>
    </xdr:from>
    <xdr:ext cx="590550" cy="400050"/>
    <xdr:grpSp>
      <xdr:nvGrpSpPr>
        <xdr:cNvPr id="80" name="Shape 2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GrpSpPr/>
      </xdr:nvGrpSpPr>
      <xdr:grpSpPr>
        <a:xfrm>
          <a:off x="4457700" y="3533775"/>
          <a:ext cx="590550" cy="400050"/>
          <a:chOff x="5050725" y="3579975"/>
          <a:chExt cx="590550" cy="400050"/>
        </a:xfrm>
      </xdr:grpSpPr>
      <xdr:cxnSp macro="">
        <xdr:nvCxnSpPr>
          <xdr:cNvPr id="81" name="Shape 4">
            <a:extLst>
              <a:ext uri="{FF2B5EF4-FFF2-40B4-BE49-F238E27FC236}">
                <a16:creationId xmlns:a16="http://schemas.microsoft.com/office/drawing/2014/main" id="{00000000-0008-0000-0400-00005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25</xdr:row>
      <xdr:rowOff>95250</xdr:rowOff>
    </xdr:from>
    <xdr:ext cx="590550" cy="400050"/>
    <xdr:grpSp>
      <xdr:nvGrpSpPr>
        <xdr:cNvPr id="82" name="Shape 2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GrpSpPr/>
      </xdr:nvGrpSpPr>
      <xdr:grpSpPr>
        <a:xfrm>
          <a:off x="4457700" y="4714875"/>
          <a:ext cx="590550" cy="400050"/>
          <a:chOff x="5050725" y="3584738"/>
          <a:chExt cx="590550" cy="390525"/>
        </a:xfrm>
      </xdr:grpSpPr>
      <xdr:cxnSp macro="">
        <xdr:nvCxnSpPr>
          <xdr:cNvPr id="83" name="Shape 7">
            <a:extLst>
              <a:ext uri="{FF2B5EF4-FFF2-40B4-BE49-F238E27FC236}">
                <a16:creationId xmlns:a16="http://schemas.microsoft.com/office/drawing/2014/main" id="{00000000-0008-0000-0400-00005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27</xdr:row>
      <xdr:rowOff>95250</xdr:rowOff>
    </xdr:from>
    <xdr:ext cx="590550" cy="400050"/>
    <xdr:grpSp>
      <xdr:nvGrpSpPr>
        <xdr:cNvPr id="84" name="Shape 2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GrpSpPr/>
      </xdr:nvGrpSpPr>
      <xdr:grpSpPr>
        <a:xfrm>
          <a:off x="4457700" y="5114925"/>
          <a:ext cx="590550" cy="400050"/>
          <a:chOff x="5050725" y="3579975"/>
          <a:chExt cx="590550" cy="400050"/>
        </a:xfrm>
      </xdr:grpSpPr>
      <xdr:cxnSp macro="">
        <xdr:nvCxnSpPr>
          <xdr:cNvPr id="85" name="Shape 4">
            <a:extLst>
              <a:ext uri="{FF2B5EF4-FFF2-40B4-BE49-F238E27FC236}">
                <a16:creationId xmlns:a16="http://schemas.microsoft.com/office/drawing/2014/main" id="{00000000-0008-0000-0400-00005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32</xdr:row>
      <xdr:rowOff>95250</xdr:rowOff>
    </xdr:from>
    <xdr:ext cx="590550" cy="400050"/>
    <xdr:grpSp>
      <xdr:nvGrpSpPr>
        <xdr:cNvPr id="86" name="Shape 2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GrpSpPr/>
      </xdr:nvGrpSpPr>
      <xdr:grpSpPr>
        <a:xfrm>
          <a:off x="4457700" y="6115050"/>
          <a:ext cx="590550" cy="400050"/>
          <a:chOff x="5050725" y="3584738"/>
          <a:chExt cx="590550" cy="390525"/>
        </a:xfrm>
      </xdr:grpSpPr>
      <xdr:cxnSp macro="">
        <xdr:nvCxnSpPr>
          <xdr:cNvPr id="87" name="Shape 3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34</xdr:row>
      <xdr:rowOff>95250</xdr:rowOff>
    </xdr:from>
    <xdr:ext cx="590550" cy="400050"/>
    <xdr:grpSp>
      <xdr:nvGrpSpPr>
        <xdr:cNvPr id="88" name="Shape 2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GrpSpPr/>
      </xdr:nvGrpSpPr>
      <xdr:grpSpPr>
        <a:xfrm>
          <a:off x="4457700" y="6515100"/>
          <a:ext cx="590550" cy="400050"/>
          <a:chOff x="5050725" y="3579975"/>
          <a:chExt cx="590550" cy="400050"/>
        </a:xfrm>
      </xdr:grpSpPr>
      <xdr:cxnSp macro="">
        <xdr:nvCxnSpPr>
          <xdr:cNvPr id="89" name="Shape 4">
            <a:extLst>
              <a:ext uri="{FF2B5EF4-FFF2-40B4-BE49-F238E27FC236}">
                <a16:creationId xmlns:a16="http://schemas.microsoft.com/office/drawing/2014/main" id="{00000000-0008-0000-0400-000059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40</xdr:row>
      <xdr:rowOff>95250</xdr:rowOff>
    </xdr:from>
    <xdr:ext cx="590550" cy="400050"/>
    <xdr:grpSp>
      <xdr:nvGrpSpPr>
        <xdr:cNvPr id="90" name="Shape 2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GrpSpPr/>
      </xdr:nvGrpSpPr>
      <xdr:grpSpPr>
        <a:xfrm>
          <a:off x="4457700" y="7715250"/>
          <a:ext cx="590550" cy="400050"/>
          <a:chOff x="5050725" y="3584738"/>
          <a:chExt cx="590550" cy="390525"/>
        </a:xfrm>
      </xdr:grpSpPr>
      <xdr:cxnSp macro="">
        <xdr:nvCxnSpPr>
          <xdr:cNvPr id="91" name="Shape 3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42</xdr:row>
      <xdr:rowOff>95250</xdr:rowOff>
    </xdr:from>
    <xdr:ext cx="590550" cy="400050"/>
    <xdr:grpSp>
      <xdr:nvGrpSpPr>
        <xdr:cNvPr id="92" name="Shape 2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GrpSpPr/>
      </xdr:nvGrpSpPr>
      <xdr:grpSpPr>
        <a:xfrm>
          <a:off x="4457700" y="8115300"/>
          <a:ext cx="590550" cy="400050"/>
          <a:chOff x="5050725" y="3579975"/>
          <a:chExt cx="590550" cy="400050"/>
        </a:xfrm>
      </xdr:grpSpPr>
      <xdr:cxnSp macro="">
        <xdr:nvCxnSpPr>
          <xdr:cNvPr id="93" name="Shape 4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48</xdr:row>
      <xdr:rowOff>95250</xdr:rowOff>
    </xdr:from>
    <xdr:ext cx="590550" cy="400050"/>
    <xdr:grpSp>
      <xdr:nvGrpSpPr>
        <xdr:cNvPr id="94" name="Shape 2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/>
      </xdr:nvGrpSpPr>
      <xdr:grpSpPr>
        <a:xfrm>
          <a:off x="4457700" y="9315450"/>
          <a:ext cx="590550" cy="400050"/>
          <a:chOff x="5050725" y="3584738"/>
          <a:chExt cx="590550" cy="390525"/>
        </a:xfrm>
      </xdr:grpSpPr>
      <xdr:cxnSp macro="">
        <xdr:nvCxnSpPr>
          <xdr:cNvPr id="95" name="Shape 7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50</xdr:row>
      <xdr:rowOff>95250</xdr:rowOff>
    </xdr:from>
    <xdr:ext cx="590550" cy="400050"/>
    <xdr:grpSp>
      <xdr:nvGrpSpPr>
        <xdr:cNvPr id="96" name="Shape 2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GrpSpPr/>
      </xdr:nvGrpSpPr>
      <xdr:grpSpPr>
        <a:xfrm>
          <a:off x="4457700" y="9715500"/>
          <a:ext cx="590550" cy="400050"/>
          <a:chOff x="5050725" y="3579975"/>
          <a:chExt cx="590550" cy="400050"/>
        </a:xfrm>
      </xdr:grpSpPr>
      <xdr:cxnSp macro="">
        <xdr:nvCxnSpPr>
          <xdr:cNvPr id="97" name="Shape 4">
            <a:extLst>
              <a:ext uri="{FF2B5EF4-FFF2-40B4-BE49-F238E27FC236}">
                <a16:creationId xmlns:a16="http://schemas.microsoft.com/office/drawing/2014/main" id="{00000000-0008-0000-0400-00006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56</xdr:row>
      <xdr:rowOff>95250</xdr:rowOff>
    </xdr:from>
    <xdr:ext cx="590550" cy="400050"/>
    <xdr:grpSp>
      <xdr:nvGrpSpPr>
        <xdr:cNvPr id="98" name="Shape 2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GrpSpPr/>
      </xdr:nvGrpSpPr>
      <xdr:grpSpPr>
        <a:xfrm>
          <a:off x="4457700" y="10915650"/>
          <a:ext cx="590550" cy="400050"/>
          <a:chOff x="5050725" y="3584738"/>
          <a:chExt cx="590550" cy="390525"/>
        </a:xfrm>
      </xdr:grpSpPr>
      <xdr:cxnSp macro="">
        <xdr:nvCxnSpPr>
          <xdr:cNvPr id="99" name="Shape 7">
            <a:extLst>
              <a:ext uri="{FF2B5EF4-FFF2-40B4-BE49-F238E27FC236}">
                <a16:creationId xmlns:a16="http://schemas.microsoft.com/office/drawing/2014/main" id="{00000000-0008-0000-0400-00006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58</xdr:row>
      <xdr:rowOff>95250</xdr:rowOff>
    </xdr:from>
    <xdr:ext cx="590550" cy="400050"/>
    <xdr:grpSp>
      <xdr:nvGrpSpPr>
        <xdr:cNvPr id="100" name="Shape 2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GrpSpPr/>
      </xdr:nvGrpSpPr>
      <xdr:grpSpPr>
        <a:xfrm>
          <a:off x="4457700" y="11315700"/>
          <a:ext cx="590550" cy="400050"/>
          <a:chOff x="5050725" y="3579975"/>
          <a:chExt cx="590550" cy="400050"/>
        </a:xfrm>
      </xdr:grpSpPr>
      <xdr:cxnSp macro="">
        <xdr:nvCxnSpPr>
          <xdr:cNvPr id="101" name="Shape 4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</xdr:row>
      <xdr:rowOff>85725</xdr:rowOff>
    </xdr:from>
    <xdr:ext cx="600075" cy="800100"/>
    <xdr:grpSp>
      <xdr:nvGrpSpPr>
        <xdr:cNvPr id="102" name="Shape 2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GrpSpPr/>
      </xdr:nvGrpSpPr>
      <xdr:grpSpPr>
        <a:xfrm>
          <a:off x="6886575" y="625475"/>
          <a:ext cx="600075" cy="800100"/>
          <a:chOff x="4945950" y="3479963"/>
          <a:chExt cx="800100" cy="600075"/>
        </a:xfrm>
      </xdr:grpSpPr>
      <xdr:cxnSp macro="">
        <xdr:nvCxnSpPr>
          <xdr:cNvPr id="103" name="Shape 8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7</xdr:row>
      <xdr:rowOff>85725</xdr:rowOff>
    </xdr:from>
    <xdr:ext cx="628650" cy="800100"/>
    <xdr:grpSp>
      <xdr:nvGrpSpPr>
        <xdr:cNvPr id="104" name="Shape 2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6791325" y="1349375"/>
          <a:ext cx="628650" cy="800100"/>
          <a:chOff x="4945950" y="3470438"/>
          <a:chExt cx="800100" cy="619125"/>
        </a:xfrm>
      </xdr:grpSpPr>
      <xdr:cxnSp macro="">
        <xdr:nvCxnSpPr>
          <xdr:cNvPr id="105" name="Shape 11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19</xdr:row>
      <xdr:rowOff>85725</xdr:rowOff>
    </xdr:from>
    <xdr:ext cx="600075" cy="800100"/>
    <xdr:grpSp>
      <xdr:nvGrpSpPr>
        <xdr:cNvPr id="106" name="Shape 2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GrpSpPr/>
      </xdr:nvGrpSpPr>
      <xdr:grpSpPr>
        <a:xfrm>
          <a:off x="6886575" y="3521075"/>
          <a:ext cx="600075" cy="800100"/>
          <a:chOff x="4945950" y="3479963"/>
          <a:chExt cx="800100" cy="600075"/>
        </a:xfrm>
      </xdr:grpSpPr>
      <xdr:cxnSp macro="">
        <xdr:nvCxnSpPr>
          <xdr:cNvPr id="107" name="Shape 10">
            <a:extLst>
              <a:ext uri="{FF2B5EF4-FFF2-40B4-BE49-F238E27FC236}">
                <a16:creationId xmlns:a16="http://schemas.microsoft.com/office/drawing/2014/main" id="{00000000-0008-0000-0400-00006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23</xdr:row>
      <xdr:rowOff>85725</xdr:rowOff>
    </xdr:from>
    <xdr:ext cx="628650" cy="800100"/>
    <xdr:grpSp>
      <xdr:nvGrpSpPr>
        <xdr:cNvPr id="108" name="Shape 2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GrpSpPr/>
      </xdr:nvGrpSpPr>
      <xdr:grpSpPr>
        <a:xfrm>
          <a:off x="6791325" y="4302125"/>
          <a:ext cx="628650" cy="800100"/>
          <a:chOff x="4945950" y="3470438"/>
          <a:chExt cx="800100" cy="619125"/>
        </a:xfrm>
      </xdr:grpSpPr>
      <xdr:cxnSp macro="">
        <xdr:nvCxnSpPr>
          <xdr:cNvPr id="109" name="Shape 11">
            <a:extLst>
              <a:ext uri="{FF2B5EF4-FFF2-40B4-BE49-F238E27FC236}">
                <a16:creationId xmlns:a16="http://schemas.microsoft.com/office/drawing/2014/main" id="{00000000-0008-0000-0400-00006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34</xdr:row>
      <xdr:rowOff>85725</xdr:rowOff>
    </xdr:from>
    <xdr:ext cx="600075" cy="800100"/>
    <xdr:grpSp>
      <xdr:nvGrpSpPr>
        <xdr:cNvPr id="110" name="Shape 2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GrpSpPr/>
      </xdr:nvGrpSpPr>
      <xdr:grpSpPr>
        <a:xfrm>
          <a:off x="6886575" y="6502400"/>
          <a:ext cx="600075" cy="800100"/>
          <a:chOff x="4945950" y="3479963"/>
          <a:chExt cx="800100" cy="600075"/>
        </a:xfrm>
      </xdr:grpSpPr>
      <xdr:cxnSp macro="">
        <xdr:nvCxnSpPr>
          <xdr:cNvPr id="111" name="Shape 8">
            <a:extLst>
              <a:ext uri="{FF2B5EF4-FFF2-40B4-BE49-F238E27FC236}">
                <a16:creationId xmlns:a16="http://schemas.microsoft.com/office/drawing/2014/main" id="{00000000-0008-0000-0400-00006F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38</xdr:row>
      <xdr:rowOff>85725</xdr:rowOff>
    </xdr:from>
    <xdr:ext cx="628650" cy="800100"/>
    <xdr:grpSp>
      <xdr:nvGrpSpPr>
        <xdr:cNvPr id="112" name="Shape 2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GrpSpPr/>
      </xdr:nvGrpSpPr>
      <xdr:grpSpPr>
        <a:xfrm>
          <a:off x="6791325" y="7302500"/>
          <a:ext cx="628650" cy="800100"/>
          <a:chOff x="4945950" y="3470438"/>
          <a:chExt cx="800100" cy="619125"/>
        </a:xfrm>
      </xdr:grpSpPr>
      <xdr:cxnSp macro="">
        <xdr:nvCxnSpPr>
          <xdr:cNvPr id="113" name="Shape 11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50</xdr:row>
      <xdr:rowOff>85725</xdr:rowOff>
    </xdr:from>
    <xdr:ext cx="600075" cy="800100"/>
    <xdr:grpSp>
      <xdr:nvGrpSpPr>
        <xdr:cNvPr id="114" name="Shape 2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GrpSpPr/>
      </xdr:nvGrpSpPr>
      <xdr:grpSpPr>
        <a:xfrm>
          <a:off x="6886575" y="9702800"/>
          <a:ext cx="600075" cy="800100"/>
          <a:chOff x="4945950" y="3479963"/>
          <a:chExt cx="800100" cy="600075"/>
        </a:xfrm>
      </xdr:grpSpPr>
      <xdr:cxnSp macro="">
        <xdr:nvCxnSpPr>
          <xdr:cNvPr id="115" name="Shape 22">
            <a:extLst>
              <a:ext uri="{FF2B5EF4-FFF2-40B4-BE49-F238E27FC236}">
                <a16:creationId xmlns:a16="http://schemas.microsoft.com/office/drawing/2014/main" id="{00000000-0008-0000-0400-000073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54</xdr:row>
      <xdr:rowOff>85725</xdr:rowOff>
    </xdr:from>
    <xdr:ext cx="628650" cy="800100"/>
    <xdr:grpSp>
      <xdr:nvGrpSpPr>
        <xdr:cNvPr id="116" name="Shape 2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GrpSpPr/>
      </xdr:nvGrpSpPr>
      <xdr:grpSpPr>
        <a:xfrm>
          <a:off x="6791325" y="10502900"/>
          <a:ext cx="628650" cy="800100"/>
          <a:chOff x="4945950" y="3470438"/>
          <a:chExt cx="800100" cy="619125"/>
        </a:xfrm>
      </xdr:grpSpPr>
      <xdr:cxnSp macro="">
        <xdr:nvCxnSpPr>
          <xdr:cNvPr id="117" name="Shape 11">
            <a:extLst>
              <a:ext uri="{FF2B5EF4-FFF2-40B4-BE49-F238E27FC236}">
                <a16:creationId xmlns:a16="http://schemas.microsoft.com/office/drawing/2014/main" id="{00000000-0008-0000-0400-000075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7</xdr:row>
      <xdr:rowOff>85725</xdr:rowOff>
    </xdr:from>
    <xdr:ext cx="600075" cy="1600200"/>
    <xdr:grpSp>
      <xdr:nvGrpSpPr>
        <xdr:cNvPr id="118" name="Shape 2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GrpSpPr/>
      </xdr:nvGrpSpPr>
      <xdr:grpSpPr>
        <a:xfrm>
          <a:off x="9277350" y="1349375"/>
          <a:ext cx="600075" cy="1600200"/>
          <a:chOff x="4545900" y="3484725"/>
          <a:chExt cx="1600200" cy="590550"/>
        </a:xfrm>
      </xdr:grpSpPr>
      <xdr:cxnSp macro="">
        <xdr:nvCxnSpPr>
          <xdr:cNvPr id="119" name="Shape 12">
            <a:extLst>
              <a:ext uri="{FF2B5EF4-FFF2-40B4-BE49-F238E27FC236}">
                <a16:creationId xmlns:a16="http://schemas.microsoft.com/office/drawing/2014/main" id="{00000000-0008-0000-0400-000077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15</xdr:row>
      <xdr:rowOff>133350</xdr:rowOff>
    </xdr:from>
    <xdr:ext cx="628650" cy="1600200"/>
    <xdr:grpSp>
      <xdr:nvGrpSpPr>
        <xdr:cNvPr id="120" name="Shape 2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pSpPr/>
      </xdr:nvGrpSpPr>
      <xdr:grpSpPr>
        <a:xfrm>
          <a:off x="9182100" y="2847975"/>
          <a:ext cx="628650" cy="1600200"/>
          <a:chOff x="4545900" y="3470438"/>
          <a:chExt cx="1600200" cy="619125"/>
        </a:xfrm>
      </xdr:grpSpPr>
      <xdr:cxnSp macro="">
        <xdr:nvCxnSpPr>
          <xdr:cNvPr id="121" name="Shape 30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0</xdr:colOff>
      <xdr:row>38</xdr:row>
      <xdr:rowOff>85725</xdr:rowOff>
    </xdr:from>
    <xdr:ext cx="600075" cy="1600200"/>
    <xdr:grpSp>
      <xdr:nvGrpSpPr>
        <xdr:cNvPr id="122" name="Shape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GrpSpPr/>
      </xdr:nvGrpSpPr>
      <xdr:grpSpPr>
        <a:xfrm>
          <a:off x="9277350" y="7302500"/>
          <a:ext cx="600075" cy="1600200"/>
          <a:chOff x="4545900" y="3484725"/>
          <a:chExt cx="1600200" cy="590550"/>
        </a:xfrm>
      </xdr:grpSpPr>
      <xdr:cxnSp macro="">
        <xdr:nvCxnSpPr>
          <xdr:cNvPr id="123" name="Shape 24">
            <a:extLst>
              <a:ext uri="{FF2B5EF4-FFF2-40B4-BE49-F238E27FC236}">
                <a16:creationId xmlns:a16="http://schemas.microsoft.com/office/drawing/2014/main" id="{00000000-0008-0000-0400-00007B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7</xdr:col>
      <xdr:colOff>1695450</xdr:colOff>
      <xdr:row>46</xdr:row>
      <xdr:rowOff>85725</xdr:rowOff>
    </xdr:from>
    <xdr:ext cx="628650" cy="1600200"/>
    <xdr:grpSp>
      <xdr:nvGrpSpPr>
        <xdr:cNvPr id="124" name="Shape 2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GrpSpPr/>
      </xdr:nvGrpSpPr>
      <xdr:grpSpPr>
        <a:xfrm>
          <a:off x="9182100" y="8902700"/>
          <a:ext cx="628650" cy="1600200"/>
          <a:chOff x="4545900" y="3470438"/>
          <a:chExt cx="1600200" cy="619125"/>
        </a:xfrm>
      </xdr:grpSpPr>
      <xdr:cxnSp macro="">
        <xdr:nvCxnSpPr>
          <xdr:cNvPr id="125" name="Shape 31">
            <a:extLst>
              <a:ext uri="{FF2B5EF4-FFF2-40B4-BE49-F238E27FC236}">
                <a16:creationId xmlns:a16="http://schemas.microsoft.com/office/drawing/2014/main" id="{00000000-0008-0000-0400-00007D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38</xdr:row>
      <xdr:rowOff>114300</xdr:rowOff>
    </xdr:from>
    <xdr:ext cx="38100" cy="1581150"/>
    <xdr:grpSp>
      <xdr:nvGrpSpPr>
        <xdr:cNvPr id="126" name="Shape 2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GrpSpPr/>
      </xdr:nvGrpSpPr>
      <xdr:grpSpPr>
        <a:xfrm>
          <a:off x="9896475" y="7334250"/>
          <a:ext cx="38100" cy="1581150"/>
          <a:chOff x="4555425" y="3780000"/>
          <a:chExt cx="1581150" cy="0"/>
        </a:xfrm>
      </xdr:grpSpPr>
      <xdr:cxnSp macro="">
        <xdr:nvCxnSpPr>
          <xdr:cNvPr id="127" name="Shape 32">
            <a:extLst>
              <a:ext uri="{FF2B5EF4-FFF2-40B4-BE49-F238E27FC236}">
                <a16:creationId xmlns:a16="http://schemas.microsoft.com/office/drawing/2014/main" id="{00000000-0008-0000-0400-00007F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46</xdr:row>
      <xdr:rowOff>95250</xdr:rowOff>
    </xdr:from>
    <xdr:ext cx="38100" cy="1609725"/>
    <xdr:grpSp>
      <xdr:nvGrpSpPr>
        <xdr:cNvPr id="128" name="Shape 2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pSpPr/>
      </xdr:nvGrpSpPr>
      <xdr:grpSpPr>
        <a:xfrm>
          <a:off x="9896475" y="8915400"/>
          <a:ext cx="38100" cy="1609725"/>
          <a:chOff x="4541138" y="3780000"/>
          <a:chExt cx="1609725" cy="0"/>
        </a:xfrm>
      </xdr:grpSpPr>
      <xdr:cxnSp macro="">
        <xdr:nvCxnSpPr>
          <xdr:cNvPr id="129" name="Shape 33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7</xdr:row>
      <xdr:rowOff>114300</xdr:rowOff>
    </xdr:from>
    <xdr:ext cx="38100" cy="1581150"/>
    <xdr:grpSp>
      <xdr:nvGrpSpPr>
        <xdr:cNvPr id="130" name="Shape 2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GrpSpPr/>
      </xdr:nvGrpSpPr>
      <xdr:grpSpPr>
        <a:xfrm>
          <a:off x="9896475" y="1381125"/>
          <a:ext cx="38100" cy="1581150"/>
          <a:chOff x="4555425" y="3780000"/>
          <a:chExt cx="1581150" cy="0"/>
        </a:xfrm>
      </xdr:grpSpPr>
      <xdr:cxnSp macro="">
        <xdr:nvCxnSpPr>
          <xdr:cNvPr id="131" name="Shape 32">
            <a:extLst>
              <a:ext uri="{FF2B5EF4-FFF2-40B4-BE49-F238E27FC236}">
                <a16:creationId xmlns:a16="http://schemas.microsoft.com/office/drawing/2014/main" id="{00000000-0008-0000-0400-000083000000}"/>
              </a:ext>
            </a:extLst>
          </xdr:cNvPr>
          <xdr:cNvCxnSpPr/>
        </xdr:nvCxnSpPr>
        <xdr:spPr>
          <a:xfrm rot="5400000">
            <a:off x="4555425" y="3780000"/>
            <a:ext cx="1581150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-19050</xdr:colOff>
      <xdr:row>15</xdr:row>
      <xdr:rowOff>95250</xdr:rowOff>
    </xdr:from>
    <xdr:ext cx="38100" cy="1609725"/>
    <xdr:grpSp>
      <xdr:nvGrpSpPr>
        <xdr:cNvPr id="132" name="Shape 2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GrpSpPr/>
      </xdr:nvGrpSpPr>
      <xdr:grpSpPr>
        <a:xfrm>
          <a:off x="9896475" y="2809875"/>
          <a:ext cx="38100" cy="1609725"/>
          <a:chOff x="4541138" y="3780000"/>
          <a:chExt cx="1609725" cy="0"/>
        </a:xfrm>
      </xdr:grpSpPr>
      <xdr:cxnSp macro="">
        <xdr:nvCxnSpPr>
          <xdr:cNvPr id="133" name="Shape 33">
            <a:extLst>
              <a:ext uri="{FF2B5EF4-FFF2-40B4-BE49-F238E27FC236}">
                <a16:creationId xmlns:a16="http://schemas.microsoft.com/office/drawing/2014/main" id="{00000000-0008-0000-0400-000085000000}"/>
              </a:ext>
            </a:extLst>
          </xdr:cNvPr>
          <xdr:cNvCxnSpPr/>
        </xdr:nvCxnSpPr>
        <xdr:spPr>
          <a:xfrm rot="-5400000">
            <a:off x="4541138" y="3780000"/>
            <a:ext cx="1609725" cy="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</xdr:row>
      <xdr:rowOff>104775</xdr:rowOff>
    </xdr:from>
    <xdr:ext cx="95250" cy="800100"/>
    <xdr:grpSp>
      <xdr:nvGrpSpPr>
        <xdr:cNvPr id="134" name="Shape 2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GrpSpPr/>
      </xdr:nvGrpSpPr>
      <xdr:grpSpPr>
        <a:xfrm>
          <a:off x="11198225" y="644525"/>
          <a:ext cx="95250" cy="800100"/>
          <a:chOff x="4950713" y="3737138"/>
          <a:chExt cx="790575" cy="85725"/>
        </a:xfrm>
      </xdr:grpSpPr>
      <xdr:cxnSp macro="">
        <xdr:nvCxnSpPr>
          <xdr:cNvPr id="135" name="Shape 34">
            <a:extLst>
              <a:ext uri="{FF2B5EF4-FFF2-40B4-BE49-F238E27FC236}">
                <a16:creationId xmlns:a16="http://schemas.microsoft.com/office/drawing/2014/main" id="{00000000-0008-0000-0400-000087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7</xdr:row>
      <xdr:rowOff>85725</xdr:rowOff>
    </xdr:from>
    <xdr:ext cx="95250" cy="819150"/>
    <xdr:grpSp>
      <xdr:nvGrpSpPr>
        <xdr:cNvPr id="136" name="Shape 2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pSpPr/>
      </xdr:nvGrpSpPr>
      <xdr:grpSpPr>
        <a:xfrm>
          <a:off x="11198225" y="1349375"/>
          <a:ext cx="95250" cy="819150"/>
          <a:chOff x="4941188" y="3737138"/>
          <a:chExt cx="809625" cy="85725"/>
        </a:xfrm>
      </xdr:grpSpPr>
      <xdr:cxnSp macro="">
        <xdr:nvCxnSpPr>
          <xdr:cNvPr id="137" name="Shape 35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19</xdr:row>
      <xdr:rowOff>104775</xdr:rowOff>
    </xdr:from>
    <xdr:ext cx="95250" cy="800100"/>
    <xdr:grpSp>
      <xdr:nvGrpSpPr>
        <xdr:cNvPr id="138" name="Shape 2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pSpPr/>
      </xdr:nvGrpSpPr>
      <xdr:grpSpPr>
        <a:xfrm>
          <a:off x="11198225" y="3540125"/>
          <a:ext cx="95250" cy="800100"/>
          <a:chOff x="4950713" y="3737138"/>
          <a:chExt cx="790575" cy="85725"/>
        </a:xfrm>
      </xdr:grpSpPr>
      <xdr:cxnSp macro="">
        <xdr:nvCxnSpPr>
          <xdr:cNvPr id="139" name="Shape 36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23</xdr:row>
      <xdr:rowOff>85725</xdr:rowOff>
    </xdr:from>
    <xdr:ext cx="95250" cy="819150"/>
    <xdr:grpSp>
      <xdr:nvGrpSpPr>
        <xdr:cNvPr id="140" name="Shape 2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pSpPr/>
      </xdr:nvGrpSpPr>
      <xdr:grpSpPr>
        <a:xfrm>
          <a:off x="11198225" y="4302125"/>
          <a:ext cx="95250" cy="819150"/>
          <a:chOff x="4941188" y="3737138"/>
          <a:chExt cx="809625" cy="85725"/>
        </a:xfrm>
      </xdr:grpSpPr>
      <xdr:cxnSp macro="">
        <xdr:nvCxnSpPr>
          <xdr:cNvPr id="141" name="Shape 37">
            <a:extLst>
              <a:ext uri="{FF2B5EF4-FFF2-40B4-BE49-F238E27FC236}">
                <a16:creationId xmlns:a16="http://schemas.microsoft.com/office/drawing/2014/main" id="{00000000-0008-0000-0400-00008D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34</xdr:row>
      <xdr:rowOff>104775</xdr:rowOff>
    </xdr:from>
    <xdr:ext cx="95250" cy="800100"/>
    <xdr:grpSp>
      <xdr:nvGrpSpPr>
        <xdr:cNvPr id="142" name="Shape 2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GrpSpPr/>
      </xdr:nvGrpSpPr>
      <xdr:grpSpPr>
        <a:xfrm>
          <a:off x="11198225" y="6521450"/>
          <a:ext cx="95250" cy="800100"/>
          <a:chOff x="4950713" y="3737138"/>
          <a:chExt cx="790575" cy="85725"/>
        </a:xfrm>
      </xdr:grpSpPr>
      <xdr:cxnSp macro="">
        <xdr:nvCxnSpPr>
          <xdr:cNvPr id="143" name="Shape 36">
            <a:extLst>
              <a:ext uri="{FF2B5EF4-FFF2-40B4-BE49-F238E27FC236}">
                <a16:creationId xmlns:a16="http://schemas.microsoft.com/office/drawing/2014/main" id="{00000000-0008-0000-0400-00008F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38</xdr:row>
      <xdr:rowOff>85725</xdr:rowOff>
    </xdr:from>
    <xdr:ext cx="95250" cy="819150"/>
    <xdr:grpSp>
      <xdr:nvGrpSpPr>
        <xdr:cNvPr id="144" name="Shape 2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GrpSpPr/>
      </xdr:nvGrpSpPr>
      <xdr:grpSpPr>
        <a:xfrm>
          <a:off x="11198225" y="7302500"/>
          <a:ext cx="95250" cy="819150"/>
          <a:chOff x="4941188" y="3737138"/>
          <a:chExt cx="809625" cy="85725"/>
        </a:xfrm>
      </xdr:grpSpPr>
      <xdr:cxnSp macro="">
        <xdr:nvCxnSpPr>
          <xdr:cNvPr id="145" name="Shape 3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50</xdr:row>
      <xdr:rowOff>104775</xdr:rowOff>
    </xdr:from>
    <xdr:ext cx="95250" cy="800100"/>
    <xdr:grpSp>
      <xdr:nvGrpSpPr>
        <xdr:cNvPr id="146" name="Shape 2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GrpSpPr/>
      </xdr:nvGrpSpPr>
      <xdr:grpSpPr>
        <a:xfrm>
          <a:off x="11198225" y="9721850"/>
          <a:ext cx="95250" cy="800100"/>
          <a:chOff x="4950713" y="3737138"/>
          <a:chExt cx="790575" cy="85725"/>
        </a:xfrm>
      </xdr:grpSpPr>
      <xdr:cxnSp macro="">
        <xdr:nvCxnSpPr>
          <xdr:cNvPr id="147" name="Shape 34">
            <a:extLst>
              <a:ext uri="{FF2B5EF4-FFF2-40B4-BE49-F238E27FC236}">
                <a16:creationId xmlns:a16="http://schemas.microsoft.com/office/drawing/2014/main" id="{00000000-0008-0000-0400-000093000000}"/>
              </a:ext>
            </a:extLst>
          </xdr:cNvPr>
          <xdr:cNvCxnSpPr/>
        </xdr:nvCxnSpPr>
        <xdr:spPr>
          <a:xfrm rot="5400000">
            <a:off x="4950713" y="3737138"/>
            <a:ext cx="79057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9</xdr:col>
      <xdr:colOff>1704975</xdr:colOff>
      <xdr:row>54</xdr:row>
      <xdr:rowOff>85725</xdr:rowOff>
    </xdr:from>
    <xdr:ext cx="95250" cy="819150"/>
    <xdr:grpSp>
      <xdr:nvGrpSpPr>
        <xdr:cNvPr id="148" name="Shape 2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GrpSpPr/>
      </xdr:nvGrpSpPr>
      <xdr:grpSpPr>
        <a:xfrm>
          <a:off x="11198225" y="10502900"/>
          <a:ext cx="95250" cy="819150"/>
          <a:chOff x="4941188" y="3737138"/>
          <a:chExt cx="809625" cy="85725"/>
        </a:xfrm>
      </xdr:grpSpPr>
      <xdr:cxnSp macro="">
        <xdr:nvCxnSpPr>
          <xdr:cNvPr id="149" name="Shape 37">
            <a:extLst>
              <a:ext uri="{FF2B5EF4-FFF2-40B4-BE49-F238E27FC236}">
                <a16:creationId xmlns:a16="http://schemas.microsoft.com/office/drawing/2014/main" id="{00000000-0008-0000-0400-000095000000}"/>
              </a:ext>
            </a:extLst>
          </xdr:cNvPr>
          <xdr:cNvCxnSpPr/>
        </xdr:nvCxnSpPr>
        <xdr:spPr>
          <a:xfrm rot="5400000" flipH="1">
            <a:off x="4941188" y="3737138"/>
            <a:ext cx="809625" cy="857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</xdr:row>
      <xdr:rowOff>104775</xdr:rowOff>
    </xdr:from>
    <xdr:ext cx="152400" cy="400050"/>
    <xdr:grpSp>
      <xdr:nvGrpSpPr>
        <xdr:cNvPr id="150" name="Shape 2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GrpSpPr/>
      </xdr:nvGrpSpPr>
      <xdr:grpSpPr>
        <a:xfrm>
          <a:off x="13087350" y="282575"/>
          <a:ext cx="152400" cy="400050"/>
          <a:chOff x="5274563" y="3584738"/>
          <a:chExt cx="142875" cy="390525"/>
        </a:xfrm>
      </xdr:grpSpPr>
      <xdr:cxnSp macro="">
        <xdr:nvCxnSpPr>
          <xdr:cNvPr id="151" name="Shape 38">
            <a:extLst>
              <a:ext uri="{FF2B5EF4-FFF2-40B4-BE49-F238E27FC236}">
                <a16:creationId xmlns:a16="http://schemas.microsoft.com/office/drawing/2014/main" id="{00000000-0008-0000-0400-00009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12</xdr:col>
      <xdr:colOff>0</xdr:colOff>
      <xdr:row>3</xdr:row>
      <xdr:rowOff>66675</xdr:rowOff>
    </xdr:from>
    <xdr:ext cx="581025" cy="419100"/>
    <xdr:grpSp>
      <xdr:nvGrpSpPr>
        <xdr:cNvPr id="152" name="Shape 2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GrpSpPr/>
      </xdr:nvGrpSpPr>
      <xdr:grpSpPr>
        <a:xfrm>
          <a:off x="13087350" y="606425"/>
          <a:ext cx="581025" cy="419100"/>
          <a:chOff x="5055488" y="3575213"/>
          <a:chExt cx="581025" cy="409575"/>
        </a:xfrm>
      </xdr:grpSpPr>
      <xdr:cxnSp macro="">
        <xdr:nvCxnSpPr>
          <xdr:cNvPr id="153" name="Shape 39">
            <a:extLst>
              <a:ext uri="{FF2B5EF4-FFF2-40B4-BE49-F238E27FC236}">
                <a16:creationId xmlns:a16="http://schemas.microsoft.com/office/drawing/2014/main" id="{00000000-0008-0000-0400-000099000000}"/>
              </a:ext>
            </a:extLst>
          </xdr:cNvPr>
          <xdr:cNvCxnSpPr/>
        </xdr:nvCxnSpPr>
        <xdr:spPr>
          <a:xfrm rot="10800000">
            <a:off x="5055488" y="3575213"/>
            <a:ext cx="58102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9</xdr:row>
      <xdr:rowOff>104775</xdr:rowOff>
    </xdr:from>
    <xdr:ext cx="152400" cy="400050"/>
    <xdr:grpSp>
      <xdr:nvGrpSpPr>
        <xdr:cNvPr id="154" name="Shape 2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GrpSpPr/>
      </xdr:nvGrpSpPr>
      <xdr:grpSpPr>
        <a:xfrm>
          <a:off x="13087350" y="1730375"/>
          <a:ext cx="152400" cy="400050"/>
          <a:chOff x="5274563" y="3584738"/>
          <a:chExt cx="142875" cy="390525"/>
        </a:xfrm>
      </xdr:grpSpPr>
      <xdr:cxnSp macro="">
        <xdr:nvCxnSpPr>
          <xdr:cNvPr id="155" name="Shape 40">
            <a:extLst>
              <a:ext uri="{FF2B5EF4-FFF2-40B4-BE49-F238E27FC236}">
                <a16:creationId xmlns:a16="http://schemas.microsoft.com/office/drawing/2014/main" id="{00000000-0008-0000-0400-00009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11</xdr:row>
      <xdr:rowOff>85725</xdr:rowOff>
    </xdr:from>
    <xdr:ext cx="152400" cy="419100"/>
    <xdr:grpSp>
      <xdr:nvGrpSpPr>
        <xdr:cNvPr id="156" name="Shape 2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GrpSpPr/>
      </xdr:nvGrpSpPr>
      <xdr:grpSpPr>
        <a:xfrm>
          <a:off x="13087350" y="2073275"/>
          <a:ext cx="152400" cy="419100"/>
          <a:chOff x="5274563" y="3575213"/>
          <a:chExt cx="142875" cy="409575"/>
        </a:xfrm>
      </xdr:grpSpPr>
      <xdr:cxnSp macro="">
        <xdr:nvCxnSpPr>
          <xdr:cNvPr id="157" name="Shape 41">
            <a:extLst>
              <a:ext uri="{FF2B5EF4-FFF2-40B4-BE49-F238E27FC236}">
                <a16:creationId xmlns:a16="http://schemas.microsoft.com/office/drawing/2014/main" id="{00000000-0008-0000-0400-00009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0</xdr:row>
      <xdr:rowOff>104775</xdr:rowOff>
    </xdr:from>
    <xdr:ext cx="600075" cy="200025"/>
    <xdr:grpSp>
      <xdr:nvGrpSpPr>
        <xdr:cNvPr id="158" name="Shape 2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GrpSpPr/>
      </xdr:nvGrpSpPr>
      <xdr:grpSpPr>
        <a:xfrm>
          <a:off x="15389225" y="101600"/>
          <a:ext cx="600075" cy="200025"/>
          <a:chOff x="5050725" y="3684750"/>
          <a:chExt cx="590550" cy="190500"/>
        </a:xfrm>
      </xdr:grpSpPr>
      <xdr:cxnSp macro="">
        <xdr:nvCxnSpPr>
          <xdr:cNvPr id="159" name="Shape 42">
            <a:extLst>
              <a:ext uri="{FF2B5EF4-FFF2-40B4-BE49-F238E27FC236}">
                <a16:creationId xmlns:a16="http://schemas.microsoft.com/office/drawing/2014/main" id="{00000000-0008-0000-0400-00009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</xdr:row>
      <xdr:rowOff>104775</xdr:rowOff>
    </xdr:from>
    <xdr:ext cx="590550" cy="200025"/>
    <xdr:grpSp>
      <xdr:nvGrpSpPr>
        <xdr:cNvPr id="160" name="Shape 2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GrpSpPr/>
      </xdr:nvGrpSpPr>
      <xdr:grpSpPr>
        <a:xfrm>
          <a:off x="15497175" y="282575"/>
          <a:ext cx="590550" cy="200025"/>
          <a:chOff x="5055488" y="3679988"/>
          <a:chExt cx="581025" cy="200025"/>
        </a:xfrm>
      </xdr:grpSpPr>
      <xdr:cxnSp macro="">
        <xdr:nvCxnSpPr>
          <xdr:cNvPr id="161" name="Shape 43">
            <a:extLst>
              <a:ext uri="{FF2B5EF4-FFF2-40B4-BE49-F238E27FC236}">
                <a16:creationId xmlns:a16="http://schemas.microsoft.com/office/drawing/2014/main" id="{00000000-0008-0000-0400-0000A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</xdr:row>
      <xdr:rowOff>104775</xdr:rowOff>
    </xdr:from>
    <xdr:ext cx="581025" cy="200025"/>
    <xdr:grpSp>
      <xdr:nvGrpSpPr>
        <xdr:cNvPr id="162" name="Shape 2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GrpSpPr/>
      </xdr:nvGrpSpPr>
      <xdr:grpSpPr>
        <a:xfrm>
          <a:off x="15497175" y="825500"/>
          <a:ext cx="581025" cy="200025"/>
          <a:chOff x="5055488" y="3684750"/>
          <a:chExt cx="581025" cy="190500"/>
        </a:xfrm>
      </xdr:grpSpPr>
      <xdr:cxnSp macro="">
        <xdr:nvCxnSpPr>
          <xdr:cNvPr id="163" name="Shape 44">
            <a:extLst>
              <a:ext uri="{FF2B5EF4-FFF2-40B4-BE49-F238E27FC236}">
                <a16:creationId xmlns:a16="http://schemas.microsoft.com/office/drawing/2014/main" id="{00000000-0008-0000-0400-0000A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</xdr:row>
      <xdr:rowOff>66675</xdr:rowOff>
    </xdr:from>
    <xdr:ext cx="581025" cy="238125"/>
    <xdr:grpSp>
      <xdr:nvGrpSpPr>
        <xdr:cNvPr id="164" name="Shape 2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GrpSpPr/>
      </xdr:nvGrpSpPr>
      <xdr:grpSpPr>
        <a:xfrm>
          <a:off x="15497175" y="968375"/>
          <a:ext cx="581025" cy="238125"/>
          <a:chOff x="5055488" y="3665700"/>
          <a:chExt cx="581025" cy="228600"/>
        </a:xfrm>
      </xdr:grpSpPr>
      <xdr:cxnSp macro="">
        <xdr:nvCxnSpPr>
          <xdr:cNvPr id="165" name="Shape 45">
            <a:extLst>
              <a:ext uri="{FF2B5EF4-FFF2-40B4-BE49-F238E27FC236}">
                <a16:creationId xmlns:a16="http://schemas.microsoft.com/office/drawing/2014/main" id="{00000000-0008-0000-0400-0000A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17</xdr:row>
      <xdr:rowOff>104775</xdr:rowOff>
    </xdr:from>
    <xdr:ext cx="152400" cy="400050"/>
    <xdr:grpSp>
      <xdr:nvGrpSpPr>
        <xdr:cNvPr id="166" name="Shape 2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GrpSpPr/>
      </xdr:nvGrpSpPr>
      <xdr:grpSpPr>
        <a:xfrm>
          <a:off x="13087350" y="3178175"/>
          <a:ext cx="152400" cy="400050"/>
          <a:chOff x="5274563" y="3584738"/>
          <a:chExt cx="142875" cy="390525"/>
        </a:xfrm>
      </xdr:grpSpPr>
      <xdr:cxnSp macro="">
        <xdr:nvCxnSpPr>
          <xdr:cNvPr id="167" name="Shape 38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19</xdr:row>
      <xdr:rowOff>85725</xdr:rowOff>
    </xdr:from>
    <xdr:ext cx="152400" cy="419100"/>
    <xdr:grpSp>
      <xdr:nvGrpSpPr>
        <xdr:cNvPr id="168" name="Shape 2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13087350" y="3521075"/>
          <a:ext cx="152400" cy="419100"/>
          <a:chOff x="5274563" y="3575213"/>
          <a:chExt cx="142875" cy="409575"/>
        </a:xfrm>
      </xdr:grpSpPr>
      <xdr:cxnSp macro="">
        <xdr:nvCxnSpPr>
          <xdr:cNvPr id="169" name="Shape 41">
            <a:extLst>
              <a:ext uri="{FF2B5EF4-FFF2-40B4-BE49-F238E27FC236}">
                <a16:creationId xmlns:a16="http://schemas.microsoft.com/office/drawing/2014/main" id="{00000000-0008-0000-0400-0000A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25</xdr:row>
      <xdr:rowOff>104775</xdr:rowOff>
    </xdr:from>
    <xdr:ext cx="152400" cy="400050"/>
    <xdr:grpSp>
      <xdr:nvGrpSpPr>
        <xdr:cNvPr id="170" name="Shape 2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GrpSpPr/>
      </xdr:nvGrpSpPr>
      <xdr:grpSpPr>
        <a:xfrm>
          <a:off x="13087350" y="4721225"/>
          <a:ext cx="152400" cy="400050"/>
          <a:chOff x="5274563" y="3584738"/>
          <a:chExt cx="142875" cy="390525"/>
        </a:xfrm>
      </xdr:grpSpPr>
      <xdr:cxnSp macro="">
        <xdr:nvCxnSpPr>
          <xdr:cNvPr id="171" name="Shape 38">
            <a:extLst>
              <a:ext uri="{FF2B5EF4-FFF2-40B4-BE49-F238E27FC236}">
                <a16:creationId xmlns:a16="http://schemas.microsoft.com/office/drawing/2014/main" id="{00000000-0008-0000-0400-0000A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27</xdr:row>
      <xdr:rowOff>85725</xdr:rowOff>
    </xdr:from>
    <xdr:ext cx="152400" cy="419100"/>
    <xdr:grpSp>
      <xdr:nvGrpSpPr>
        <xdr:cNvPr id="172" name="Shape 2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GrpSpPr/>
      </xdr:nvGrpSpPr>
      <xdr:grpSpPr>
        <a:xfrm>
          <a:off x="13087350" y="5102225"/>
          <a:ext cx="152400" cy="419100"/>
          <a:chOff x="5274563" y="3575213"/>
          <a:chExt cx="142875" cy="409575"/>
        </a:xfrm>
      </xdr:grpSpPr>
      <xdr:cxnSp macro="">
        <xdr:nvCxnSpPr>
          <xdr:cNvPr id="173" name="Shape 46">
            <a:extLst>
              <a:ext uri="{FF2B5EF4-FFF2-40B4-BE49-F238E27FC236}">
                <a16:creationId xmlns:a16="http://schemas.microsoft.com/office/drawing/2014/main" id="{00000000-0008-0000-0400-0000A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32</xdr:row>
      <xdr:rowOff>104775</xdr:rowOff>
    </xdr:from>
    <xdr:ext cx="152400" cy="400050"/>
    <xdr:grpSp>
      <xdr:nvGrpSpPr>
        <xdr:cNvPr id="174" name="Shape 2">
          <a:extLst>
            <a:ext uri="{FF2B5EF4-FFF2-40B4-BE49-F238E27FC236}">
              <a16:creationId xmlns:a16="http://schemas.microsoft.com/office/drawing/2014/main" id="{00000000-0008-0000-0400-0000AE000000}"/>
            </a:ext>
          </a:extLst>
        </xdr:cNvPr>
        <xdr:cNvGrpSpPr/>
      </xdr:nvGrpSpPr>
      <xdr:grpSpPr>
        <a:xfrm>
          <a:off x="13087350" y="6121400"/>
          <a:ext cx="152400" cy="400050"/>
          <a:chOff x="5274563" y="3584738"/>
          <a:chExt cx="142875" cy="390525"/>
        </a:xfrm>
      </xdr:grpSpPr>
      <xdr:cxnSp macro="">
        <xdr:nvCxnSpPr>
          <xdr:cNvPr id="175" name="Shape 40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34</xdr:row>
      <xdr:rowOff>85725</xdr:rowOff>
    </xdr:from>
    <xdr:ext cx="152400" cy="419100"/>
    <xdr:grpSp>
      <xdr:nvGrpSpPr>
        <xdr:cNvPr id="176" name="Shape 2">
          <a:extLst>
            <a:ext uri="{FF2B5EF4-FFF2-40B4-BE49-F238E27FC236}">
              <a16:creationId xmlns:a16="http://schemas.microsoft.com/office/drawing/2014/main" id="{00000000-0008-0000-0400-0000B0000000}"/>
            </a:ext>
          </a:extLst>
        </xdr:cNvPr>
        <xdr:cNvGrpSpPr/>
      </xdr:nvGrpSpPr>
      <xdr:grpSpPr>
        <a:xfrm>
          <a:off x="13087350" y="6502400"/>
          <a:ext cx="152400" cy="419100"/>
          <a:chOff x="5274563" y="3575213"/>
          <a:chExt cx="142875" cy="409575"/>
        </a:xfrm>
      </xdr:grpSpPr>
      <xdr:cxnSp macro="">
        <xdr:nvCxnSpPr>
          <xdr:cNvPr id="177" name="Shape 47">
            <a:extLst>
              <a:ext uri="{FF2B5EF4-FFF2-40B4-BE49-F238E27FC236}">
                <a16:creationId xmlns:a16="http://schemas.microsoft.com/office/drawing/2014/main" id="{00000000-0008-0000-0400-0000B1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40</xdr:row>
      <xdr:rowOff>104775</xdr:rowOff>
    </xdr:from>
    <xdr:ext cx="152400" cy="400050"/>
    <xdr:grpSp>
      <xdr:nvGrpSpPr>
        <xdr:cNvPr id="178" name="Shape 2">
          <a:extLst>
            <a:ext uri="{FF2B5EF4-FFF2-40B4-BE49-F238E27FC236}">
              <a16:creationId xmlns:a16="http://schemas.microsoft.com/office/drawing/2014/main" id="{00000000-0008-0000-0400-0000B2000000}"/>
            </a:ext>
          </a:extLst>
        </xdr:cNvPr>
        <xdr:cNvGrpSpPr/>
      </xdr:nvGrpSpPr>
      <xdr:grpSpPr>
        <a:xfrm>
          <a:off x="13087350" y="7721600"/>
          <a:ext cx="152400" cy="400050"/>
          <a:chOff x="5274563" y="3584738"/>
          <a:chExt cx="142875" cy="390525"/>
        </a:xfrm>
      </xdr:grpSpPr>
      <xdr:cxnSp macro="">
        <xdr:nvCxnSpPr>
          <xdr:cNvPr id="179" name="Shape 40">
            <a:extLst>
              <a:ext uri="{FF2B5EF4-FFF2-40B4-BE49-F238E27FC236}">
                <a16:creationId xmlns:a16="http://schemas.microsoft.com/office/drawing/2014/main" id="{00000000-0008-0000-0400-0000B3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42</xdr:row>
      <xdr:rowOff>85725</xdr:rowOff>
    </xdr:from>
    <xdr:ext cx="152400" cy="419100"/>
    <xdr:grpSp>
      <xdr:nvGrpSpPr>
        <xdr:cNvPr id="180" name="Shape 2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GrpSpPr/>
      </xdr:nvGrpSpPr>
      <xdr:grpSpPr>
        <a:xfrm>
          <a:off x="13087350" y="8102600"/>
          <a:ext cx="152400" cy="419100"/>
          <a:chOff x="5274563" y="3575213"/>
          <a:chExt cx="142875" cy="409575"/>
        </a:xfrm>
      </xdr:grpSpPr>
      <xdr:cxnSp macro="">
        <xdr:nvCxnSpPr>
          <xdr:cNvPr id="181" name="Shape 47">
            <a:extLst>
              <a:ext uri="{FF2B5EF4-FFF2-40B4-BE49-F238E27FC236}">
                <a16:creationId xmlns:a16="http://schemas.microsoft.com/office/drawing/2014/main" id="{00000000-0008-0000-0400-0000B5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48</xdr:row>
      <xdr:rowOff>104775</xdr:rowOff>
    </xdr:from>
    <xdr:ext cx="152400" cy="400050"/>
    <xdr:grpSp>
      <xdr:nvGrpSpPr>
        <xdr:cNvPr id="182" name="Shape 2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GrpSpPr/>
      </xdr:nvGrpSpPr>
      <xdr:grpSpPr>
        <a:xfrm>
          <a:off x="13087350" y="9321800"/>
          <a:ext cx="152400" cy="400050"/>
          <a:chOff x="5274563" y="3584738"/>
          <a:chExt cx="142875" cy="390525"/>
        </a:xfrm>
      </xdr:grpSpPr>
      <xdr:cxnSp macro="">
        <xdr:nvCxnSpPr>
          <xdr:cNvPr id="183" name="Shape 40">
            <a:extLst>
              <a:ext uri="{FF2B5EF4-FFF2-40B4-BE49-F238E27FC236}">
                <a16:creationId xmlns:a16="http://schemas.microsoft.com/office/drawing/2014/main" id="{00000000-0008-0000-0400-0000B7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50</xdr:row>
      <xdr:rowOff>85725</xdr:rowOff>
    </xdr:from>
    <xdr:ext cx="152400" cy="419100"/>
    <xdr:grpSp>
      <xdr:nvGrpSpPr>
        <xdr:cNvPr id="184" name="Shape 2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GrpSpPr/>
      </xdr:nvGrpSpPr>
      <xdr:grpSpPr>
        <a:xfrm>
          <a:off x="13087350" y="9702800"/>
          <a:ext cx="152400" cy="419100"/>
          <a:chOff x="5274563" y="3575213"/>
          <a:chExt cx="142875" cy="409575"/>
        </a:xfrm>
      </xdr:grpSpPr>
      <xdr:cxnSp macro="">
        <xdr:nvCxnSpPr>
          <xdr:cNvPr id="185" name="Shape 46">
            <a:extLst>
              <a:ext uri="{FF2B5EF4-FFF2-40B4-BE49-F238E27FC236}">
                <a16:creationId xmlns:a16="http://schemas.microsoft.com/office/drawing/2014/main" id="{00000000-0008-0000-0400-0000B9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56</xdr:row>
      <xdr:rowOff>104775</xdr:rowOff>
    </xdr:from>
    <xdr:ext cx="152400" cy="400050"/>
    <xdr:grpSp>
      <xdr:nvGrpSpPr>
        <xdr:cNvPr id="186" name="Shape 2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GrpSpPr/>
      </xdr:nvGrpSpPr>
      <xdr:grpSpPr>
        <a:xfrm>
          <a:off x="13087350" y="10922000"/>
          <a:ext cx="152400" cy="400050"/>
          <a:chOff x="5274563" y="3584738"/>
          <a:chExt cx="142875" cy="390525"/>
        </a:xfrm>
      </xdr:grpSpPr>
      <xdr:cxnSp macro="">
        <xdr:nvCxnSpPr>
          <xdr:cNvPr id="187" name="Shape 40">
            <a:extLst>
              <a:ext uri="{FF2B5EF4-FFF2-40B4-BE49-F238E27FC236}">
                <a16:creationId xmlns:a16="http://schemas.microsoft.com/office/drawing/2014/main" id="{00000000-0008-0000-0400-0000BB000000}"/>
              </a:ext>
            </a:extLst>
          </xdr:cNvPr>
          <xdr:cNvCxnSpPr/>
        </xdr:nvCxnSpPr>
        <xdr:spPr>
          <a:xfrm flipH="1">
            <a:off x="5274563" y="3584738"/>
            <a:ext cx="142875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1657350</xdr:colOff>
      <xdr:row>58</xdr:row>
      <xdr:rowOff>85725</xdr:rowOff>
    </xdr:from>
    <xdr:ext cx="152400" cy="419100"/>
    <xdr:grpSp>
      <xdr:nvGrpSpPr>
        <xdr:cNvPr id="188" name="Shape 2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GrpSpPr/>
      </xdr:nvGrpSpPr>
      <xdr:grpSpPr>
        <a:xfrm>
          <a:off x="13087350" y="11303000"/>
          <a:ext cx="152400" cy="419100"/>
          <a:chOff x="5274563" y="3575213"/>
          <a:chExt cx="142875" cy="409575"/>
        </a:xfrm>
      </xdr:grpSpPr>
      <xdr:cxnSp macro="">
        <xdr:nvCxnSpPr>
          <xdr:cNvPr id="189" name="Shape 41">
            <a:extLst>
              <a:ext uri="{FF2B5EF4-FFF2-40B4-BE49-F238E27FC236}">
                <a16:creationId xmlns:a16="http://schemas.microsoft.com/office/drawing/2014/main" id="{00000000-0008-0000-0400-0000BD000000}"/>
              </a:ext>
            </a:extLst>
          </xdr:cNvPr>
          <xdr:cNvCxnSpPr/>
        </xdr:nvCxnSpPr>
        <xdr:spPr>
          <a:xfrm rot="10800000">
            <a:off x="5274563" y="3575213"/>
            <a:ext cx="142875" cy="4095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8</xdr:row>
      <xdr:rowOff>104775</xdr:rowOff>
    </xdr:from>
    <xdr:ext cx="600075" cy="200025"/>
    <xdr:grpSp>
      <xdr:nvGrpSpPr>
        <xdr:cNvPr id="190" name="Shape 2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GrpSpPr/>
      </xdr:nvGrpSpPr>
      <xdr:grpSpPr>
        <a:xfrm>
          <a:off x="15389225" y="1549400"/>
          <a:ext cx="600075" cy="200025"/>
          <a:chOff x="5050725" y="3684750"/>
          <a:chExt cx="590550" cy="190500"/>
        </a:xfrm>
      </xdr:grpSpPr>
      <xdr:cxnSp macro="">
        <xdr:nvCxnSpPr>
          <xdr:cNvPr id="191" name="Shape 42">
            <a:extLst>
              <a:ext uri="{FF2B5EF4-FFF2-40B4-BE49-F238E27FC236}">
                <a16:creationId xmlns:a16="http://schemas.microsoft.com/office/drawing/2014/main" id="{00000000-0008-0000-0400-0000B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9</xdr:row>
      <xdr:rowOff>104775</xdr:rowOff>
    </xdr:from>
    <xdr:ext cx="590550" cy="200025"/>
    <xdr:grpSp>
      <xdr:nvGrpSpPr>
        <xdr:cNvPr id="192" name="Shape 2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GrpSpPr/>
      </xdr:nvGrpSpPr>
      <xdr:grpSpPr>
        <a:xfrm>
          <a:off x="15497175" y="1730375"/>
          <a:ext cx="590550" cy="200025"/>
          <a:chOff x="5055488" y="3679988"/>
          <a:chExt cx="581025" cy="200025"/>
        </a:xfrm>
      </xdr:grpSpPr>
      <xdr:cxnSp macro="">
        <xdr:nvCxnSpPr>
          <xdr:cNvPr id="193" name="Shape 43">
            <a:extLst>
              <a:ext uri="{FF2B5EF4-FFF2-40B4-BE49-F238E27FC236}">
                <a16:creationId xmlns:a16="http://schemas.microsoft.com/office/drawing/2014/main" id="{00000000-0008-0000-0400-0000C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12</xdr:row>
      <xdr:rowOff>104775</xdr:rowOff>
    </xdr:from>
    <xdr:ext cx="581025" cy="200025"/>
    <xdr:grpSp>
      <xdr:nvGrpSpPr>
        <xdr:cNvPr id="194" name="Shape 2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GrpSpPr/>
      </xdr:nvGrpSpPr>
      <xdr:grpSpPr>
        <a:xfrm>
          <a:off x="15497175" y="2273300"/>
          <a:ext cx="581025" cy="200025"/>
          <a:chOff x="5055488" y="3684750"/>
          <a:chExt cx="581025" cy="190500"/>
        </a:xfrm>
      </xdr:grpSpPr>
      <xdr:cxnSp macro="">
        <xdr:nvCxnSpPr>
          <xdr:cNvPr id="195" name="Shape 44">
            <a:extLst>
              <a:ext uri="{FF2B5EF4-FFF2-40B4-BE49-F238E27FC236}">
                <a16:creationId xmlns:a16="http://schemas.microsoft.com/office/drawing/2014/main" id="{00000000-0008-0000-0400-0000C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13</xdr:row>
      <xdr:rowOff>66675</xdr:rowOff>
    </xdr:from>
    <xdr:ext cx="581025" cy="238125"/>
    <xdr:grpSp>
      <xdr:nvGrpSpPr>
        <xdr:cNvPr id="196" name="Shape 2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GrpSpPr/>
      </xdr:nvGrpSpPr>
      <xdr:grpSpPr>
        <a:xfrm>
          <a:off x="15497175" y="2416175"/>
          <a:ext cx="581025" cy="238125"/>
          <a:chOff x="5055488" y="3665700"/>
          <a:chExt cx="581025" cy="228600"/>
        </a:xfrm>
      </xdr:grpSpPr>
      <xdr:cxnSp macro="">
        <xdr:nvCxnSpPr>
          <xdr:cNvPr id="197" name="Shape 45">
            <a:extLst>
              <a:ext uri="{FF2B5EF4-FFF2-40B4-BE49-F238E27FC236}">
                <a16:creationId xmlns:a16="http://schemas.microsoft.com/office/drawing/2014/main" id="{00000000-0008-0000-0400-0000C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16</xdr:row>
      <xdr:rowOff>104775</xdr:rowOff>
    </xdr:from>
    <xdr:ext cx="600075" cy="200025"/>
    <xdr:grpSp>
      <xdr:nvGrpSpPr>
        <xdr:cNvPr id="198" name="Shape 2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GrpSpPr/>
      </xdr:nvGrpSpPr>
      <xdr:grpSpPr>
        <a:xfrm>
          <a:off x="15389225" y="2997200"/>
          <a:ext cx="600075" cy="200025"/>
          <a:chOff x="5050725" y="3684750"/>
          <a:chExt cx="590550" cy="190500"/>
        </a:xfrm>
      </xdr:grpSpPr>
      <xdr:cxnSp macro="">
        <xdr:nvCxnSpPr>
          <xdr:cNvPr id="199" name="Shape 42">
            <a:extLst>
              <a:ext uri="{FF2B5EF4-FFF2-40B4-BE49-F238E27FC236}">
                <a16:creationId xmlns:a16="http://schemas.microsoft.com/office/drawing/2014/main" id="{00000000-0008-0000-0400-0000C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17</xdr:row>
      <xdr:rowOff>104775</xdr:rowOff>
    </xdr:from>
    <xdr:ext cx="590550" cy="200025"/>
    <xdr:grpSp>
      <xdr:nvGrpSpPr>
        <xdr:cNvPr id="200" name="Shape 2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GrpSpPr/>
      </xdr:nvGrpSpPr>
      <xdr:grpSpPr>
        <a:xfrm>
          <a:off x="15497175" y="3178175"/>
          <a:ext cx="590550" cy="200025"/>
          <a:chOff x="5055488" y="3679988"/>
          <a:chExt cx="581025" cy="200025"/>
        </a:xfrm>
      </xdr:grpSpPr>
      <xdr:cxnSp macro="">
        <xdr:nvCxnSpPr>
          <xdr:cNvPr id="201" name="Shape 48">
            <a:extLst>
              <a:ext uri="{FF2B5EF4-FFF2-40B4-BE49-F238E27FC236}">
                <a16:creationId xmlns:a16="http://schemas.microsoft.com/office/drawing/2014/main" id="{00000000-0008-0000-0400-0000C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20</xdr:row>
      <xdr:rowOff>104775</xdr:rowOff>
    </xdr:from>
    <xdr:ext cx="581025" cy="200025"/>
    <xdr:grpSp>
      <xdr:nvGrpSpPr>
        <xdr:cNvPr id="202" name="Shape 2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GrpSpPr/>
      </xdr:nvGrpSpPr>
      <xdr:grpSpPr>
        <a:xfrm>
          <a:off x="15497175" y="3721100"/>
          <a:ext cx="581025" cy="200025"/>
          <a:chOff x="5055488" y="3684750"/>
          <a:chExt cx="581025" cy="190500"/>
        </a:xfrm>
      </xdr:grpSpPr>
      <xdr:cxnSp macro="">
        <xdr:nvCxnSpPr>
          <xdr:cNvPr id="203" name="Shape 44">
            <a:extLst>
              <a:ext uri="{FF2B5EF4-FFF2-40B4-BE49-F238E27FC236}">
                <a16:creationId xmlns:a16="http://schemas.microsoft.com/office/drawing/2014/main" id="{00000000-0008-0000-0400-0000C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21</xdr:row>
      <xdr:rowOff>66675</xdr:rowOff>
    </xdr:from>
    <xdr:ext cx="581025" cy="238125"/>
    <xdr:grpSp>
      <xdr:nvGrpSpPr>
        <xdr:cNvPr id="204" name="Shape 2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GrpSpPr/>
      </xdr:nvGrpSpPr>
      <xdr:grpSpPr>
        <a:xfrm>
          <a:off x="15497175" y="3883025"/>
          <a:ext cx="581025" cy="238125"/>
          <a:chOff x="5055488" y="3665700"/>
          <a:chExt cx="581025" cy="228600"/>
        </a:xfrm>
      </xdr:grpSpPr>
      <xdr:cxnSp macro="">
        <xdr:nvCxnSpPr>
          <xdr:cNvPr id="205" name="Shape 45">
            <a:extLst>
              <a:ext uri="{FF2B5EF4-FFF2-40B4-BE49-F238E27FC236}">
                <a16:creationId xmlns:a16="http://schemas.microsoft.com/office/drawing/2014/main" id="{00000000-0008-0000-0400-0000C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24</xdr:row>
      <xdr:rowOff>104775</xdr:rowOff>
    </xdr:from>
    <xdr:ext cx="600075" cy="200025"/>
    <xdr:grpSp>
      <xdr:nvGrpSpPr>
        <xdr:cNvPr id="206" name="Shape 2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GrpSpPr/>
      </xdr:nvGrpSpPr>
      <xdr:grpSpPr>
        <a:xfrm>
          <a:off x="15389225" y="4521200"/>
          <a:ext cx="600075" cy="200025"/>
          <a:chOff x="5050725" y="3684750"/>
          <a:chExt cx="590550" cy="190500"/>
        </a:xfrm>
      </xdr:grpSpPr>
      <xdr:cxnSp macro="">
        <xdr:nvCxnSpPr>
          <xdr:cNvPr id="207" name="Shape 42">
            <a:extLst>
              <a:ext uri="{FF2B5EF4-FFF2-40B4-BE49-F238E27FC236}">
                <a16:creationId xmlns:a16="http://schemas.microsoft.com/office/drawing/2014/main" id="{00000000-0008-0000-0400-0000C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25</xdr:row>
      <xdr:rowOff>104775</xdr:rowOff>
    </xdr:from>
    <xdr:ext cx="590550" cy="200025"/>
    <xdr:grpSp>
      <xdr:nvGrpSpPr>
        <xdr:cNvPr id="208" name="Shape 2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GrpSpPr/>
      </xdr:nvGrpSpPr>
      <xdr:grpSpPr>
        <a:xfrm>
          <a:off x="15497175" y="4721225"/>
          <a:ext cx="590550" cy="200025"/>
          <a:chOff x="5055488" y="3679988"/>
          <a:chExt cx="581025" cy="200025"/>
        </a:xfrm>
      </xdr:grpSpPr>
      <xdr:cxnSp macro="">
        <xdr:nvCxnSpPr>
          <xdr:cNvPr id="209" name="Shape 48">
            <a:extLst>
              <a:ext uri="{FF2B5EF4-FFF2-40B4-BE49-F238E27FC236}">
                <a16:creationId xmlns:a16="http://schemas.microsoft.com/office/drawing/2014/main" id="{00000000-0008-0000-0400-0000D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28</xdr:row>
      <xdr:rowOff>104775</xdr:rowOff>
    </xdr:from>
    <xdr:ext cx="581025" cy="200025"/>
    <xdr:grpSp>
      <xdr:nvGrpSpPr>
        <xdr:cNvPr id="210" name="Shape 2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GrpSpPr/>
      </xdr:nvGrpSpPr>
      <xdr:grpSpPr>
        <a:xfrm>
          <a:off x="15497175" y="5321300"/>
          <a:ext cx="581025" cy="200025"/>
          <a:chOff x="5055488" y="3684750"/>
          <a:chExt cx="581025" cy="190500"/>
        </a:xfrm>
      </xdr:grpSpPr>
      <xdr:cxnSp macro="">
        <xdr:nvCxnSpPr>
          <xdr:cNvPr id="211" name="Shape 44">
            <a:extLst>
              <a:ext uri="{FF2B5EF4-FFF2-40B4-BE49-F238E27FC236}">
                <a16:creationId xmlns:a16="http://schemas.microsoft.com/office/drawing/2014/main" id="{00000000-0008-0000-0400-0000D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29</xdr:row>
      <xdr:rowOff>66675</xdr:rowOff>
    </xdr:from>
    <xdr:ext cx="581025" cy="238125"/>
    <xdr:grpSp>
      <xdr:nvGrpSpPr>
        <xdr:cNvPr id="212" name="Shape 2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GrpSpPr/>
      </xdr:nvGrpSpPr>
      <xdr:grpSpPr>
        <a:xfrm>
          <a:off x="15497175" y="5483225"/>
          <a:ext cx="581025" cy="238125"/>
          <a:chOff x="5055488" y="3665700"/>
          <a:chExt cx="581025" cy="228600"/>
        </a:xfrm>
      </xdr:grpSpPr>
      <xdr:cxnSp macro="">
        <xdr:nvCxnSpPr>
          <xdr:cNvPr id="213" name="Shape 49">
            <a:extLst>
              <a:ext uri="{FF2B5EF4-FFF2-40B4-BE49-F238E27FC236}">
                <a16:creationId xmlns:a16="http://schemas.microsoft.com/office/drawing/2014/main" id="{00000000-0008-0000-0400-0000D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31</xdr:row>
      <xdr:rowOff>104775</xdr:rowOff>
    </xdr:from>
    <xdr:ext cx="600075" cy="200025"/>
    <xdr:grpSp>
      <xdr:nvGrpSpPr>
        <xdr:cNvPr id="214" name="Shape 2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GrpSpPr/>
      </xdr:nvGrpSpPr>
      <xdr:grpSpPr>
        <a:xfrm>
          <a:off x="15389225" y="5921375"/>
          <a:ext cx="600075" cy="200025"/>
          <a:chOff x="5050725" y="3684750"/>
          <a:chExt cx="590550" cy="190500"/>
        </a:xfrm>
      </xdr:grpSpPr>
      <xdr:cxnSp macro="">
        <xdr:nvCxnSpPr>
          <xdr:cNvPr id="215" name="Shape 42">
            <a:extLst>
              <a:ext uri="{FF2B5EF4-FFF2-40B4-BE49-F238E27FC236}">
                <a16:creationId xmlns:a16="http://schemas.microsoft.com/office/drawing/2014/main" id="{00000000-0008-0000-0400-0000D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32</xdr:row>
      <xdr:rowOff>104775</xdr:rowOff>
    </xdr:from>
    <xdr:ext cx="590550" cy="200025"/>
    <xdr:grpSp>
      <xdr:nvGrpSpPr>
        <xdr:cNvPr id="216" name="Shape 2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GrpSpPr/>
      </xdr:nvGrpSpPr>
      <xdr:grpSpPr>
        <a:xfrm>
          <a:off x="15497175" y="6121400"/>
          <a:ext cx="590550" cy="200025"/>
          <a:chOff x="5055488" y="3679988"/>
          <a:chExt cx="581025" cy="200025"/>
        </a:xfrm>
      </xdr:grpSpPr>
      <xdr:cxnSp macro="">
        <xdr:nvCxnSpPr>
          <xdr:cNvPr id="217" name="Shape 43">
            <a:extLst>
              <a:ext uri="{FF2B5EF4-FFF2-40B4-BE49-F238E27FC236}">
                <a16:creationId xmlns:a16="http://schemas.microsoft.com/office/drawing/2014/main" id="{00000000-0008-0000-0400-0000D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35</xdr:row>
      <xdr:rowOff>104775</xdr:rowOff>
    </xdr:from>
    <xdr:ext cx="581025" cy="200025"/>
    <xdr:grpSp>
      <xdr:nvGrpSpPr>
        <xdr:cNvPr id="218" name="Shape 2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GrpSpPr/>
      </xdr:nvGrpSpPr>
      <xdr:grpSpPr>
        <a:xfrm>
          <a:off x="15497175" y="6721475"/>
          <a:ext cx="581025" cy="200025"/>
          <a:chOff x="5055488" y="3684750"/>
          <a:chExt cx="581025" cy="190500"/>
        </a:xfrm>
      </xdr:grpSpPr>
      <xdr:cxnSp macro="">
        <xdr:nvCxnSpPr>
          <xdr:cNvPr id="219" name="Shape 44">
            <a:extLst>
              <a:ext uri="{FF2B5EF4-FFF2-40B4-BE49-F238E27FC236}">
                <a16:creationId xmlns:a16="http://schemas.microsoft.com/office/drawing/2014/main" id="{00000000-0008-0000-0400-0000D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36</xdr:row>
      <xdr:rowOff>66675</xdr:rowOff>
    </xdr:from>
    <xdr:ext cx="581025" cy="238125"/>
    <xdr:grpSp>
      <xdr:nvGrpSpPr>
        <xdr:cNvPr id="220" name="Shape 2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GrpSpPr/>
      </xdr:nvGrpSpPr>
      <xdr:grpSpPr>
        <a:xfrm>
          <a:off x="15497175" y="6883400"/>
          <a:ext cx="581025" cy="238125"/>
          <a:chOff x="5055488" y="3665700"/>
          <a:chExt cx="581025" cy="228600"/>
        </a:xfrm>
      </xdr:grpSpPr>
      <xdr:cxnSp macro="">
        <xdr:nvCxnSpPr>
          <xdr:cNvPr id="221" name="Shape 49">
            <a:extLst>
              <a:ext uri="{FF2B5EF4-FFF2-40B4-BE49-F238E27FC236}">
                <a16:creationId xmlns:a16="http://schemas.microsoft.com/office/drawing/2014/main" id="{00000000-0008-0000-0400-0000D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39</xdr:row>
      <xdr:rowOff>104775</xdr:rowOff>
    </xdr:from>
    <xdr:ext cx="600075" cy="200025"/>
    <xdr:grpSp>
      <xdr:nvGrpSpPr>
        <xdr:cNvPr id="222" name="Shape 2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GrpSpPr/>
      </xdr:nvGrpSpPr>
      <xdr:grpSpPr>
        <a:xfrm>
          <a:off x="15389225" y="7521575"/>
          <a:ext cx="600075" cy="200025"/>
          <a:chOff x="5050725" y="3684750"/>
          <a:chExt cx="590550" cy="190500"/>
        </a:xfrm>
      </xdr:grpSpPr>
      <xdr:cxnSp macro="">
        <xdr:nvCxnSpPr>
          <xdr:cNvPr id="223" name="Shape 42">
            <a:extLst>
              <a:ext uri="{FF2B5EF4-FFF2-40B4-BE49-F238E27FC236}">
                <a16:creationId xmlns:a16="http://schemas.microsoft.com/office/drawing/2014/main" id="{00000000-0008-0000-0400-0000D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40</xdr:row>
      <xdr:rowOff>104775</xdr:rowOff>
    </xdr:from>
    <xdr:ext cx="590550" cy="200025"/>
    <xdr:grpSp>
      <xdr:nvGrpSpPr>
        <xdr:cNvPr id="224" name="Shape 2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GrpSpPr/>
      </xdr:nvGrpSpPr>
      <xdr:grpSpPr>
        <a:xfrm>
          <a:off x="15497175" y="7721600"/>
          <a:ext cx="590550" cy="200025"/>
          <a:chOff x="5055488" y="3679988"/>
          <a:chExt cx="581025" cy="200025"/>
        </a:xfrm>
      </xdr:grpSpPr>
      <xdr:cxnSp macro="">
        <xdr:nvCxnSpPr>
          <xdr:cNvPr id="225" name="Shape 43">
            <a:extLst>
              <a:ext uri="{FF2B5EF4-FFF2-40B4-BE49-F238E27FC236}">
                <a16:creationId xmlns:a16="http://schemas.microsoft.com/office/drawing/2014/main" id="{00000000-0008-0000-0400-0000E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43</xdr:row>
      <xdr:rowOff>104775</xdr:rowOff>
    </xdr:from>
    <xdr:ext cx="581025" cy="200025"/>
    <xdr:grpSp>
      <xdr:nvGrpSpPr>
        <xdr:cNvPr id="226" name="Shape 2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GrpSpPr/>
      </xdr:nvGrpSpPr>
      <xdr:grpSpPr>
        <a:xfrm>
          <a:off x="15497175" y="8321675"/>
          <a:ext cx="581025" cy="200025"/>
          <a:chOff x="5055488" y="3684750"/>
          <a:chExt cx="581025" cy="190500"/>
        </a:xfrm>
      </xdr:grpSpPr>
      <xdr:cxnSp macro="">
        <xdr:nvCxnSpPr>
          <xdr:cNvPr id="227" name="Shape 44">
            <a:extLst>
              <a:ext uri="{FF2B5EF4-FFF2-40B4-BE49-F238E27FC236}">
                <a16:creationId xmlns:a16="http://schemas.microsoft.com/office/drawing/2014/main" id="{00000000-0008-0000-0400-0000E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44</xdr:row>
      <xdr:rowOff>66675</xdr:rowOff>
    </xdr:from>
    <xdr:ext cx="581025" cy="238125"/>
    <xdr:grpSp>
      <xdr:nvGrpSpPr>
        <xdr:cNvPr id="228" name="Shape 2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GrpSpPr/>
      </xdr:nvGrpSpPr>
      <xdr:grpSpPr>
        <a:xfrm>
          <a:off x="15497175" y="8483600"/>
          <a:ext cx="581025" cy="238125"/>
          <a:chOff x="5055488" y="3665700"/>
          <a:chExt cx="581025" cy="228600"/>
        </a:xfrm>
      </xdr:grpSpPr>
      <xdr:cxnSp macro="">
        <xdr:nvCxnSpPr>
          <xdr:cNvPr id="229" name="Shape 49">
            <a:extLst>
              <a:ext uri="{FF2B5EF4-FFF2-40B4-BE49-F238E27FC236}">
                <a16:creationId xmlns:a16="http://schemas.microsoft.com/office/drawing/2014/main" id="{00000000-0008-0000-0400-0000E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1704975</xdr:colOff>
      <xdr:row>47</xdr:row>
      <xdr:rowOff>104775</xdr:rowOff>
    </xdr:from>
    <xdr:ext cx="600075" cy="200025"/>
    <xdr:grpSp>
      <xdr:nvGrpSpPr>
        <xdr:cNvPr id="230" name="Shape 2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GrpSpPr/>
      </xdr:nvGrpSpPr>
      <xdr:grpSpPr>
        <a:xfrm>
          <a:off x="15389225" y="9121775"/>
          <a:ext cx="600075" cy="200025"/>
          <a:chOff x="5050725" y="3684750"/>
          <a:chExt cx="590550" cy="190500"/>
        </a:xfrm>
      </xdr:grpSpPr>
      <xdr:cxnSp macro="">
        <xdr:nvCxnSpPr>
          <xdr:cNvPr id="231" name="Shape 42">
            <a:extLst>
              <a:ext uri="{FF2B5EF4-FFF2-40B4-BE49-F238E27FC236}">
                <a16:creationId xmlns:a16="http://schemas.microsoft.com/office/drawing/2014/main" id="{00000000-0008-0000-0400-0000E7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48</xdr:row>
      <xdr:rowOff>104775</xdr:rowOff>
    </xdr:from>
    <xdr:ext cx="590550" cy="200025"/>
    <xdr:grpSp>
      <xdr:nvGrpSpPr>
        <xdr:cNvPr id="232" name="Shape 2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GrpSpPr/>
      </xdr:nvGrpSpPr>
      <xdr:grpSpPr>
        <a:xfrm>
          <a:off x="15497175" y="9321800"/>
          <a:ext cx="590550" cy="200025"/>
          <a:chOff x="5055488" y="3679988"/>
          <a:chExt cx="581025" cy="200025"/>
        </a:xfrm>
      </xdr:grpSpPr>
      <xdr:cxnSp macro="">
        <xdr:nvCxnSpPr>
          <xdr:cNvPr id="233" name="Shape 50">
            <a:extLst>
              <a:ext uri="{FF2B5EF4-FFF2-40B4-BE49-F238E27FC236}">
                <a16:creationId xmlns:a16="http://schemas.microsoft.com/office/drawing/2014/main" id="{00000000-0008-0000-0400-0000E9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51</xdr:row>
      <xdr:rowOff>104775</xdr:rowOff>
    </xdr:from>
    <xdr:ext cx="581025" cy="200025"/>
    <xdr:grpSp>
      <xdr:nvGrpSpPr>
        <xdr:cNvPr id="234" name="Shape 2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GrpSpPr/>
      </xdr:nvGrpSpPr>
      <xdr:grpSpPr>
        <a:xfrm>
          <a:off x="15497175" y="9921875"/>
          <a:ext cx="581025" cy="200025"/>
          <a:chOff x="5055488" y="3684750"/>
          <a:chExt cx="581025" cy="190500"/>
        </a:xfrm>
      </xdr:grpSpPr>
      <xdr:cxnSp macro="">
        <xdr:nvCxnSpPr>
          <xdr:cNvPr id="235" name="Shape 44">
            <a:extLst>
              <a:ext uri="{FF2B5EF4-FFF2-40B4-BE49-F238E27FC236}">
                <a16:creationId xmlns:a16="http://schemas.microsoft.com/office/drawing/2014/main" id="{00000000-0008-0000-0400-0000EB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52</xdr:row>
      <xdr:rowOff>66675</xdr:rowOff>
    </xdr:from>
    <xdr:ext cx="581025" cy="238125"/>
    <xdr:grpSp>
      <xdr:nvGrpSpPr>
        <xdr:cNvPr id="236" name="Shape 2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GrpSpPr/>
      </xdr:nvGrpSpPr>
      <xdr:grpSpPr>
        <a:xfrm>
          <a:off x="15497175" y="10083800"/>
          <a:ext cx="581025" cy="238125"/>
          <a:chOff x="5055488" y="3665700"/>
          <a:chExt cx="581025" cy="228600"/>
        </a:xfrm>
      </xdr:grpSpPr>
      <xdr:cxnSp macro="">
        <xdr:nvCxnSpPr>
          <xdr:cNvPr id="237" name="Shape 45">
            <a:extLst>
              <a:ext uri="{FF2B5EF4-FFF2-40B4-BE49-F238E27FC236}">
                <a16:creationId xmlns:a16="http://schemas.microsoft.com/office/drawing/2014/main" id="{00000000-0008-0000-0400-0000ED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13</xdr:col>
      <xdr:colOff>1724025</xdr:colOff>
      <xdr:row>55</xdr:row>
      <xdr:rowOff>104775</xdr:rowOff>
    </xdr:from>
    <xdr:ext cx="600075" cy="200025"/>
    <xdr:grpSp>
      <xdr:nvGrpSpPr>
        <xdr:cNvPr id="238" name="Shape 2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GrpSpPr/>
      </xdr:nvGrpSpPr>
      <xdr:grpSpPr>
        <a:xfrm>
          <a:off x="15408275" y="10721975"/>
          <a:ext cx="600075" cy="200025"/>
          <a:chOff x="5050725" y="3684750"/>
          <a:chExt cx="590550" cy="190500"/>
        </a:xfrm>
      </xdr:grpSpPr>
      <xdr:cxnSp macro="">
        <xdr:nvCxnSpPr>
          <xdr:cNvPr id="239" name="Shape 51">
            <a:extLst>
              <a:ext uri="{FF2B5EF4-FFF2-40B4-BE49-F238E27FC236}">
                <a16:creationId xmlns:a16="http://schemas.microsoft.com/office/drawing/2014/main" id="{00000000-0008-0000-0400-0000EF000000}"/>
              </a:ext>
            </a:extLst>
          </xdr:cNvPr>
          <xdr:cNvCxnSpPr/>
        </xdr:nvCxnSpPr>
        <xdr:spPr>
          <a:xfrm flipH="1">
            <a:off x="5050725" y="3684750"/>
            <a:ext cx="590550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56</xdr:row>
      <xdr:rowOff>104775</xdr:rowOff>
    </xdr:from>
    <xdr:ext cx="590550" cy="200025"/>
    <xdr:grpSp>
      <xdr:nvGrpSpPr>
        <xdr:cNvPr id="240" name="Shape 2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GrpSpPr/>
      </xdr:nvGrpSpPr>
      <xdr:grpSpPr>
        <a:xfrm>
          <a:off x="15497175" y="10922000"/>
          <a:ext cx="590550" cy="200025"/>
          <a:chOff x="5055488" y="3679988"/>
          <a:chExt cx="581025" cy="200025"/>
        </a:xfrm>
      </xdr:grpSpPr>
      <xdr:cxnSp macro="">
        <xdr:nvCxnSpPr>
          <xdr:cNvPr id="241" name="Shape 50">
            <a:extLst>
              <a:ext uri="{FF2B5EF4-FFF2-40B4-BE49-F238E27FC236}">
                <a16:creationId xmlns:a16="http://schemas.microsoft.com/office/drawing/2014/main" id="{00000000-0008-0000-0400-0000F1000000}"/>
              </a:ext>
            </a:extLst>
          </xdr:cNvPr>
          <xdr:cNvCxnSpPr/>
        </xdr:nvCxnSpPr>
        <xdr:spPr>
          <a:xfrm rot="10800000">
            <a:off x="5055488" y="3679988"/>
            <a:ext cx="581025" cy="2000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59</xdr:row>
      <xdr:rowOff>104775</xdr:rowOff>
    </xdr:from>
    <xdr:ext cx="581025" cy="200025"/>
    <xdr:grpSp>
      <xdr:nvGrpSpPr>
        <xdr:cNvPr id="242" name="Shape 2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GrpSpPr/>
      </xdr:nvGrpSpPr>
      <xdr:grpSpPr>
        <a:xfrm>
          <a:off x="15497175" y="11522075"/>
          <a:ext cx="581025" cy="200025"/>
          <a:chOff x="5055488" y="3684750"/>
          <a:chExt cx="581025" cy="190500"/>
        </a:xfrm>
      </xdr:grpSpPr>
      <xdr:cxnSp macro="">
        <xdr:nvCxnSpPr>
          <xdr:cNvPr id="243" name="Shape 44">
            <a:extLst>
              <a:ext uri="{FF2B5EF4-FFF2-40B4-BE49-F238E27FC236}">
                <a16:creationId xmlns:a16="http://schemas.microsoft.com/office/drawing/2014/main" id="{00000000-0008-0000-0400-0000F3000000}"/>
              </a:ext>
            </a:extLst>
          </xdr:cNvPr>
          <xdr:cNvCxnSpPr/>
        </xdr:nvCxnSpPr>
        <xdr:spPr>
          <a:xfrm flipH="1">
            <a:off x="5055488" y="3684750"/>
            <a:ext cx="581025" cy="1905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14</xdr:col>
      <xdr:colOff>0</xdr:colOff>
      <xdr:row>60</xdr:row>
      <xdr:rowOff>66675</xdr:rowOff>
    </xdr:from>
    <xdr:ext cx="581025" cy="238125"/>
    <xdr:grpSp>
      <xdr:nvGrpSpPr>
        <xdr:cNvPr id="244" name="Shape 2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GrpSpPr/>
      </xdr:nvGrpSpPr>
      <xdr:grpSpPr>
        <a:xfrm>
          <a:off x="15497175" y="11684000"/>
          <a:ext cx="581025" cy="238125"/>
          <a:chOff x="5055488" y="3665700"/>
          <a:chExt cx="581025" cy="228600"/>
        </a:xfrm>
      </xdr:grpSpPr>
      <xdr:cxnSp macro="">
        <xdr:nvCxnSpPr>
          <xdr:cNvPr id="245" name="Shape 52">
            <a:extLst>
              <a:ext uri="{FF2B5EF4-FFF2-40B4-BE49-F238E27FC236}">
                <a16:creationId xmlns:a16="http://schemas.microsoft.com/office/drawing/2014/main" id="{00000000-0008-0000-0400-0000F5000000}"/>
              </a:ext>
            </a:extLst>
          </xdr:cNvPr>
          <xdr:cNvCxnSpPr/>
        </xdr:nvCxnSpPr>
        <xdr:spPr>
          <a:xfrm rot="10800000">
            <a:off x="5055488" y="3665700"/>
            <a:ext cx="581025" cy="22860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95250</xdr:rowOff>
    </xdr:from>
    <xdr:ext cx="590550" cy="4000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2000250" y="285750"/>
          <a:ext cx="590550" cy="400050"/>
          <a:chOff x="5050725" y="3584738"/>
          <a:chExt cx="590550" cy="390525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3</xdr:row>
      <xdr:rowOff>95250</xdr:rowOff>
    </xdr:from>
    <xdr:ext cx="590550" cy="4000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pSpPr/>
      </xdr:nvGrpSpPr>
      <xdr:grpSpPr>
        <a:xfrm>
          <a:off x="2000250" y="657225"/>
          <a:ext cx="590550" cy="400050"/>
          <a:chOff x="5050725" y="3579975"/>
          <a:chExt cx="590550" cy="40005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85725</xdr:rowOff>
    </xdr:from>
    <xdr:ext cx="600075" cy="4000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2000250" y="1758950"/>
          <a:ext cx="600075" cy="400050"/>
          <a:chOff x="5050725" y="3579975"/>
          <a:chExt cx="590550" cy="40005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CxnSpPr/>
        </xdr:nvCxnSpPr>
        <xdr:spPr>
          <a:xfrm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104775</xdr:rowOff>
    </xdr:from>
    <xdr:ext cx="590550" cy="400050"/>
    <xdr:grpSp>
      <xdr:nvGrpSpPr>
        <xdr:cNvPr id="8" name="Shape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2000250" y="2149475"/>
          <a:ext cx="590550" cy="400050"/>
          <a:chOff x="5050725" y="3584738"/>
          <a:chExt cx="590550" cy="390525"/>
        </a:xfrm>
      </xdr:grpSpPr>
      <xdr:cxnSp macro="">
        <xdr:nvCxnSpPr>
          <xdr:cNvPr id="9" name="Shape 6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CxnSpPr/>
        </xdr:nvCxnSpPr>
        <xdr:spPr>
          <a:xfrm rot="10800000" flipH="1"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9</xdr:row>
      <xdr:rowOff>95250</xdr:rowOff>
    </xdr:from>
    <xdr:ext cx="590550" cy="400050"/>
    <xdr:grpSp>
      <xdr:nvGrpSpPr>
        <xdr:cNvPr id="10" name="Shape 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pSpPr/>
      </xdr:nvGrpSpPr>
      <xdr:grpSpPr>
        <a:xfrm>
          <a:off x="2000250" y="1771650"/>
          <a:ext cx="590550" cy="400050"/>
          <a:chOff x="5050725" y="3584738"/>
          <a:chExt cx="590550" cy="390525"/>
        </a:xfrm>
      </xdr:grpSpPr>
      <xdr:cxnSp macro="">
        <xdr:nvCxnSpPr>
          <xdr:cNvPr id="11" name="Shape 7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11</xdr:row>
      <xdr:rowOff>95250</xdr:rowOff>
    </xdr:from>
    <xdr:ext cx="590550" cy="400050"/>
    <xdr:grpSp>
      <xdr:nvGrpSpPr>
        <xdr:cNvPr id="12" name="Shape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pSpPr/>
      </xdr:nvGrpSpPr>
      <xdr:grpSpPr>
        <a:xfrm>
          <a:off x="2000250" y="2143125"/>
          <a:ext cx="590550" cy="400050"/>
          <a:chOff x="5050725" y="3579975"/>
          <a:chExt cx="590550" cy="400050"/>
        </a:xfrm>
      </xdr:grpSpPr>
      <xdr:cxnSp macro="">
        <xdr:nvCxnSpPr>
          <xdr:cNvPr id="13" name="Shape 4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17</xdr:row>
      <xdr:rowOff>95250</xdr:rowOff>
    </xdr:from>
    <xdr:ext cx="590550" cy="400050"/>
    <xdr:grpSp>
      <xdr:nvGrpSpPr>
        <xdr:cNvPr id="14" name="Shape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pSpPr/>
      </xdr:nvGrpSpPr>
      <xdr:grpSpPr>
        <a:xfrm>
          <a:off x="2000250" y="3257550"/>
          <a:ext cx="590550" cy="400050"/>
          <a:chOff x="5050725" y="3584738"/>
          <a:chExt cx="590550" cy="390525"/>
        </a:xfrm>
      </xdr:grpSpPr>
      <xdr:cxnSp macro="">
        <xdr:nvCxnSpPr>
          <xdr:cNvPr id="15" name="Shape 3">
            <a:extLst>
              <a:ext uri="{FF2B5EF4-FFF2-40B4-BE49-F238E27FC236}">
                <a16:creationId xmlns:a16="http://schemas.microsoft.com/office/drawing/2014/main" id="{00000000-0008-0000-0500-00000F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19</xdr:row>
      <xdr:rowOff>95250</xdr:rowOff>
    </xdr:from>
    <xdr:ext cx="590550" cy="400050"/>
    <xdr:grpSp>
      <xdr:nvGrpSpPr>
        <xdr:cNvPr id="16" name="Shape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pSpPr/>
      </xdr:nvGrpSpPr>
      <xdr:grpSpPr>
        <a:xfrm>
          <a:off x="2000250" y="3629025"/>
          <a:ext cx="590550" cy="400050"/>
          <a:chOff x="5050725" y="3579975"/>
          <a:chExt cx="590550" cy="400050"/>
        </a:xfrm>
      </xdr:grpSpPr>
      <xdr:cxnSp macro="">
        <xdr:nvCxnSpPr>
          <xdr:cNvPr id="17" name="Shape 4">
            <a:extLst>
              <a:ext uri="{FF2B5EF4-FFF2-40B4-BE49-F238E27FC236}">
                <a16:creationId xmlns:a16="http://schemas.microsoft.com/office/drawing/2014/main" id="{00000000-0008-0000-0500-000011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25</xdr:row>
      <xdr:rowOff>95250</xdr:rowOff>
    </xdr:from>
    <xdr:ext cx="590550" cy="400050"/>
    <xdr:grpSp>
      <xdr:nvGrpSpPr>
        <xdr:cNvPr id="18" name="Shape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/>
      </xdr:nvGrpSpPr>
      <xdr:grpSpPr>
        <a:xfrm>
          <a:off x="2000250" y="4810125"/>
          <a:ext cx="590550" cy="400050"/>
          <a:chOff x="5050725" y="3584738"/>
          <a:chExt cx="590550" cy="390525"/>
        </a:xfrm>
      </xdr:grpSpPr>
      <xdr:cxnSp macro="">
        <xdr:nvCxnSpPr>
          <xdr:cNvPr id="19" name="Shape 3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CxnSpPr/>
        </xdr:nvCxnSpPr>
        <xdr:spPr>
          <a:xfrm>
            <a:off x="5050725" y="3584738"/>
            <a:ext cx="590550" cy="3905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2</xdr:col>
      <xdr:colOff>0</xdr:colOff>
      <xdr:row>27</xdr:row>
      <xdr:rowOff>95250</xdr:rowOff>
    </xdr:from>
    <xdr:ext cx="590550" cy="400050"/>
    <xdr:grpSp>
      <xdr:nvGrpSpPr>
        <xdr:cNvPr id="20" name="Shape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pSpPr/>
      </xdr:nvGrpSpPr>
      <xdr:grpSpPr>
        <a:xfrm>
          <a:off x="2000250" y="5210175"/>
          <a:ext cx="590550" cy="400050"/>
          <a:chOff x="5050725" y="3579975"/>
          <a:chExt cx="590550" cy="400050"/>
        </a:xfrm>
      </xdr:grpSpPr>
      <xdr:cxnSp macro="">
        <xdr:nvCxnSpPr>
          <xdr:cNvPr id="21" name="Shape 4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CxnSpPr/>
        </xdr:nvCxnSpPr>
        <xdr:spPr>
          <a:xfrm rot="10800000" flipH="1">
            <a:off x="5050725" y="3579975"/>
            <a:ext cx="590550" cy="4000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3</xdr:row>
      <xdr:rowOff>85725</xdr:rowOff>
    </xdr:from>
    <xdr:ext cx="600075" cy="800100"/>
    <xdr:grpSp>
      <xdr:nvGrpSpPr>
        <xdr:cNvPr id="22" name="Shape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GrpSpPr/>
      </xdr:nvGrpSpPr>
      <xdr:grpSpPr>
        <a:xfrm>
          <a:off x="4419600" y="644525"/>
          <a:ext cx="600075" cy="800100"/>
          <a:chOff x="4945950" y="3479963"/>
          <a:chExt cx="800100" cy="600075"/>
        </a:xfrm>
      </xdr:grpSpPr>
      <xdr:cxnSp macro="">
        <xdr:nvCxnSpPr>
          <xdr:cNvPr id="23" name="Shape 8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9525</xdr:colOff>
      <xdr:row>7</xdr:row>
      <xdr:rowOff>85725</xdr:rowOff>
    </xdr:from>
    <xdr:ext cx="600075" cy="723900"/>
    <xdr:grpSp>
      <xdr:nvGrpSpPr>
        <xdr:cNvPr id="24" name="Shape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GrpSpPr/>
      </xdr:nvGrpSpPr>
      <xdr:grpSpPr>
        <a:xfrm>
          <a:off x="4425950" y="1387475"/>
          <a:ext cx="600075" cy="723900"/>
          <a:chOff x="5050725" y="3422813"/>
          <a:chExt cx="590550" cy="714375"/>
        </a:xfrm>
      </xdr:grpSpPr>
      <xdr:cxnSp macro="">
        <xdr:nvCxnSpPr>
          <xdr:cNvPr id="25" name="Shape 9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CxnSpPr/>
        </xdr:nvCxnSpPr>
        <xdr:spPr>
          <a:xfrm rot="10800000" flipH="1">
            <a:off x="5050725" y="3422813"/>
            <a:ext cx="590550" cy="7143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4</xdr:col>
      <xdr:colOff>0</xdr:colOff>
      <xdr:row>19</xdr:row>
      <xdr:rowOff>85725</xdr:rowOff>
    </xdr:from>
    <xdr:ext cx="600075" cy="800100"/>
    <xdr:grpSp>
      <xdr:nvGrpSpPr>
        <xdr:cNvPr id="26" name="Shape 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GrpSpPr/>
      </xdr:nvGrpSpPr>
      <xdr:grpSpPr>
        <a:xfrm>
          <a:off x="4419600" y="3616325"/>
          <a:ext cx="600075" cy="800100"/>
          <a:chOff x="4945950" y="3479963"/>
          <a:chExt cx="800100" cy="600075"/>
        </a:xfrm>
      </xdr:grpSpPr>
      <xdr:cxnSp macro="">
        <xdr:nvCxnSpPr>
          <xdr:cNvPr id="27" name="Shape 10">
            <a:extLst>
              <a:ext uri="{FF2B5EF4-FFF2-40B4-BE49-F238E27FC236}">
                <a16:creationId xmlns:a16="http://schemas.microsoft.com/office/drawing/2014/main" id="{00000000-0008-0000-0500-00001B000000}"/>
              </a:ext>
            </a:extLst>
          </xdr:cNvPr>
          <xdr:cNvCxnSpPr/>
        </xdr:nvCxnSpPr>
        <xdr:spPr>
          <a:xfrm rot="-5400000" flipH="1">
            <a:off x="4945950" y="3479963"/>
            <a:ext cx="800100" cy="60007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3</xdr:col>
      <xdr:colOff>1695450</xdr:colOff>
      <xdr:row>23</xdr:row>
      <xdr:rowOff>85725</xdr:rowOff>
    </xdr:from>
    <xdr:ext cx="628650" cy="800100"/>
    <xdr:grpSp>
      <xdr:nvGrpSpPr>
        <xdr:cNvPr id="28" name="Shape 2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GrpSpPr/>
      </xdr:nvGrpSpPr>
      <xdr:grpSpPr>
        <a:xfrm>
          <a:off x="4324350" y="4397375"/>
          <a:ext cx="628650" cy="800100"/>
          <a:chOff x="4945950" y="3470438"/>
          <a:chExt cx="800100" cy="619125"/>
        </a:xfrm>
      </xdr:grpSpPr>
      <xdr:cxnSp macro="">
        <xdr:nvCxnSpPr>
          <xdr:cNvPr id="29" name="Shape 11">
            <a:extLst>
              <a:ext uri="{FF2B5EF4-FFF2-40B4-BE49-F238E27FC236}">
                <a16:creationId xmlns:a16="http://schemas.microsoft.com/office/drawing/2014/main" id="{00000000-0008-0000-0500-00001D000000}"/>
              </a:ext>
            </a:extLst>
          </xdr:cNvPr>
          <xdr:cNvCxnSpPr/>
        </xdr:nvCxnSpPr>
        <xdr:spPr>
          <a:xfrm rot="-5400000">
            <a:off x="4945950" y="3470438"/>
            <a:ext cx="8001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0</xdr:colOff>
      <xdr:row>7</xdr:row>
      <xdr:rowOff>85725</xdr:rowOff>
    </xdr:from>
    <xdr:ext cx="600075" cy="1600200"/>
    <xdr:grpSp>
      <xdr:nvGrpSpPr>
        <xdr:cNvPr id="30" name="Shape 2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GrpSpPr/>
      </xdr:nvGrpSpPr>
      <xdr:grpSpPr>
        <a:xfrm>
          <a:off x="6838950" y="1387475"/>
          <a:ext cx="600075" cy="1600200"/>
          <a:chOff x="4545900" y="3484725"/>
          <a:chExt cx="1600200" cy="590550"/>
        </a:xfrm>
      </xdr:grpSpPr>
      <xdr:cxnSp macro="">
        <xdr:nvCxnSpPr>
          <xdr:cNvPr id="31" name="Shape 12">
            <a:extLst>
              <a:ext uri="{FF2B5EF4-FFF2-40B4-BE49-F238E27FC236}">
                <a16:creationId xmlns:a16="http://schemas.microsoft.com/office/drawing/2014/main" id="{00000000-0008-0000-0500-00001F000000}"/>
              </a:ext>
            </a:extLst>
          </xdr:cNvPr>
          <xdr:cNvCxnSpPr/>
        </xdr:nvCxnSpPr>
        <xdr:spPr>
          <a:xfrm rot="-5400000" flipH="1">
            <a:off x="4545900" y="3484725"/>
            <a:ext cx="1600200" cy="590550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5</xdr:col>
      <xdr:colOff>1695450</xdr:colOff>
      <xdr:row>15</xdr:row>
      <xdr:rowOff>85725</xdr:rowOff>
    </xdr:from>
    <xdr:ext cx="628650" cy="1600200"/>
    <xdr:grpSp>
      <xdr:nvGrpSpPr>
        <xdr:cNvPr id="32" name="Shape 2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GrpSpPr/>
      </xdr:nvGrpSpPr>
      <xdr:grpSpPr>
        <a:xfrm>
          <a:off x="6743700" y="2873375"/>
          <a:ext cx="628650" cy="1600200"/>
          <a:chOff x="4545900" y="3470438"/>
          <a:chExt cx="1600200" cy="619125"/>
        </a:xfrm>
      </xdr:grpSpPr>
      <xdr:cxnSp macro="">
        <xdr:nvCxnSpPr>
          <xdr:cNvPr id="33" name="Shape 13">
            <a:extLst>
              <a:ext uri="{FF2B5EF4-FFF2-40B4-BE49-F238E27FC236}">
                <a16:creationId xmlns:a16="http://schemas.microsoft.com/office/drawing/2014/main" id="{00000000-0008-0000-0500-000021000000}"/>
              </a:ext>
            </a:extLst>
          </xdr:cNvPr>
          <xdr:cNvCxnSpPr/>
        </xdr:nvCxnSpPr>
        <xdr:spPr>
          <a:xfrm rot="-5400000">
            <a:off x="4545900" y="3470438"/>
            <a:ext cx="1600200" cy="619125"/>
          </a:xfrm>
          <a:prstGeom prst="straightConnector1">
            <a:avLst/>
          </a:prstGeom>
          <a:noFill/>
          <a:ln w="9525" cap="flat" cmpd="sng">
            <a:solidFill>
              <a:schemeClr val="dk1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D34" sqref="D34"/>
    </sheetView>
  </sheetViews>
  <sheetFormatPr defaultColWidth="14.453125" defaultRowHeight="15" customHeight="1" x14ac:dyDescent="0.35"/>
  <cols>
    <col min="1" max="1" width="8.6328125" customWidth="1"/>
    <col min="2" max="2" width="14.54296875" customWidth="1"/>
    <col min="3" max="5" width="8.6328125" customWidth="1"/>
    <col min="6" max="6" width="15.08984375" customWidth="1"/>
    <col min="7" max="7" width="8.6328125" customWidth="1"/>
    <col min="8" max="8" width="17.90625" customWidth="1"/>
    <col min="9" max="26" width="8.6328125" customWidth="1"/>
  </cols>
  <sheetData>
    <row r="1" spans="1:6" ht="14.5" x14ac:dyDescent="0.35">
      <c r="B1" s="1" t="s">
        <v>0</v>
      </c>
    </row>
    <row r="2" spans="1:6" ht="14.5" x14ac:dyDescent="0.35">
      <c r="A2" s="2">
        <v>1</v>
      </c>
      <c r="B2" s="1" t="s">
        <v>12</v>
      </c>
      <c r="F2" s="1"/>
    </row>
    <row r="3" spans="1:6" ht="14.5" x14ac:dyDescent="0.35">
      <c r="A3" s="2">
        <v>2</v>
      </c>
      <c r="B3" s="1" t="s">
        <v>14</v>
      </c>
    </row>
    <row r="4" spans="1:6" ht="14.5" x14ac:dyDescent="0.35">
      <c r="A4" s="2">
        <v>3</v>
      </c>
      <c r="B4" t="s">
        <v>15</v>
      </c>
    </row>
    <row r="5" spans="1:6" ht="14.5" x14ac:dyDescent="0.35">
      <c r="A5" s="2">
        <v>4</v>
      </c>
      <c r="B5" s="1" t="s">
        <v>16</v>
      </c>
    </row>
    <row r="6" spans="1:6" ht="14.5" x14ac:dyDescent="0.35">
      <c r="A6" s="2">
        <v>5</v>
      </c>
      <c r="B6" t="s">
        <v>17</v>
      </c>
    </row>
    <row r="7" spans="1:6" ht="14.5" x14ac:dyDescent="0.35">
      <c r="A7" s="2">
        <v>6</v>
      </c>
      <c r="B7" t="s">
        <v>20</v>
      </c>
    </row>
    <row r="8" spans="1:6" ht="14.5" x14ac:dyDescent="0.35">
      <c r="A8" s="2">
        <v>7</v>
      </c>
      <c r="B8" s="1" t="s">
        <v>18</v>
      </c>
    </row>
    <row r="9" spans="1:6" ht="14.5" x14ac:dyDescent="0.35">
      <c r="A9" s="2">
        <v>8</v>
      </c>
      <c r="B9" t="s">
        <v>22</v>
      </c>
    </row>
    <row r="10" spans="1:6" ht="14.5" x14ac:dyDescent="0.35">
      <c r="A10" s="2">
        <v>9</v>
      </c>
      <c r="B10" s="1" t="s">
        <v>21</v>
      </c>
    </row>
    <row r="11" spans="1:6" ht="14.5" x14ac:dyDescent="0.35">
      <c r="A11" s="2">
        <v>10</v>
      </c>
      <c r="B11" s="1" t="s">
        <v>23</v>
      </c>
    </row>
    <row r="12" spans="1:6" ht="14.5" x14ac:dyDescent="0.35">
      <c r="A12" s="2">
        <v>11</v>
      </c>
      <c r="B12" t="s">
        <v>25</v>
      </c>
    </row>
    <row r="13" spans="1:6" ht="14.5" x14ac:dyDescent="0.35">
      <c r="A13" s="2">
        <v>12</v>
      </c>
      <c r="B13" s="1" t="s">
        <v>26</v>
      </c>
    </row>
    <row r="14" spans="1:6" ht="14.5" x14ac:dyDescent="0.35">
      <c r="A14" s="2">
        <v>13</v>
      </c>
      <c r="B14" t="s">
        <v>27</v>
      </c>
    </row>
    <row r="15" spans="1:6" ht="14.5" x14ac:dyDescent="0.35">
      <c r="A15" s="2">
        <v>14</v>
      </c>
      <c r="B15" s="1" t="s">
        <v>28</v>
      </c>
    </row>
    <row r="16" spans="1:6" ht="14.5" x14ac:dyDescent="0.35">
      <c r="A16" s="2">
        <v>15</v>
      </c>
      <c r="B16" t="s">
        <v>29</v>
      </c>
    </row>
    <row r="17" spans="1:2" ht="14.5" x14ac:dyDescent="0.35">
      <c r="A17" s="2">
        <v>16</v>
      </c>
      <c r="B17" s="1" t="s">
        <v>30</v>
      </c>
    </row>
    <row r="18" spans="1:2" ht="14.5" x14ac:dyDescent="0.35">
      <c r="A18" s="2">
        <v>17</v>
      </c>
      <c r="B18" t="s">
        <v>31</v>
      </c>
    </row>
    <row r="19" spans="1:2" ht="14.5" x14ac:dyDescent="0.35">
      <c r="A19" s="2">
        <v>18</v>
      </c>
      <c r="B19" t="s">
        <v>32</v>
      </c>
    </row>
    <row r="20" spans="1:2" ht="14.5" x14ac:dyDescent="0.35">
      <c r="A20" s="2">
        <v>19</v>
      </c>
      <c r="B20" t="s">
        <v>33</v>
      </c>
    </row>
    <row r="21" spans="1:2" ht="15.75" customHeight="1" x14ac:dyDescent="0.35">
      <c r="A21" s="2">
        <v>20</v>
      </c>
      <c r="B21" t="s">
        <v>13</v>
      </c>
    </row>
    <row r="22" spans="1:2" ht="15.75" customHeight="1" x14ac:dyDescent="0.35">
      <c r="A22" s="2">
        <v>21</v>
      </c>
      <c r="B22" t="s">
        <v>34</v>
      </c>
    </row>
    <row r="23" spans="1:2" ht="15.75" customHeight="1" x14ac:dyDescent="0.35">
      <c r="A23" s="2">
        <v>22</v>
      </c>
      <c r="B23" t="s">
        <v>35</v>
      </c>
    </row>
    <row r="24" spans="1:2" ht="15.75" customHeight="1" x14ac:dyDescent="0.35">
      <c r="A24" s="2">
        <v>23</v>
      </c>
      <c r="B24" t="s">
        <v>19</v>
      </c>
    </row>
    <row r="25" spans="1:2" ht="15.75" customHeight="1" x14ac:dyDescent="0.35">
      <c r="A25" s="2">
        <v>24</v>
      </c>
      <c r="B25" t="s">
        <v>24</v>
      </c>
    </row>
    <row r="26" spans="1:2" ht="15.75" customHeight="1" x14ac:dyDescent="0.35">
      <c r="A26" s="2">
        <v>25</v>
      </c>
      <c r="B26" t="s">
        <v>38</v>
      </c>
    </row>
    <row r="27" spans="1:2" ht="15.75" customHeight="1" x14ac:dyDescent="0.35">
      <c r="A27" s="2">
        <v>26</v>
      </c>
      <c r="B27" t="s">
        <v>37</v>
      </c>
    </row>
    <row r="28" spans="1:2" ht="15.75" customHeight="1" x14ac:dyDescent="0.35">
      <c r="A28" s="2">
        <v>27</v>
      </c>
      <c r="B28" t="s">
        <v>36</v>
      </c>
    </row>
    <row r="29" spans="1:2" ht="15.75" customHeight="1" x14ac:dyDescent="0.35">
      <c r="A29" s="2">
        <v>28</v>
      </c>
      <c r="B29" t="s">
        <v>40</v>
      </c>
    </row>
    <row r="30" spans="1:2" ht="15.75" customHeight="1" x14ac:dyDescent="0.35">
      <c r="A30" s="2">
        <v>29</v>
      </c>
      <c r="B30" t="s">
        <v>39</v>
      </c>
    </row>
    <row r="31" spans="1:2" ht="15.75" customHeight="1" x14ac:dyDescent="0.35">
      <c r="A31" s="2">
        <v>30</v>
      </c>
      <c r="B31" t="s">
        <v>41</v>
      </c>
    </row>
    <row r="32" spans="1:2" ht="15.75" customHeight="1" x14ac:dyDescent="0.35">
      <c r="A32" s="2">
        <v>31</v>
      </c>
      <c r="B32" t="s">
        <v>42</v>
      </c>
    </row>
    <row r="33" spans="1:2" ht="15.75" customHeight="1" x14ac:dyDescent="0.35">
      <c r="A33" s="2">
        <v>32</v>
      </c>
      <c r="B33" t="s">
        <v>42</v>
      </c>
    </row>
    <row r="34" spans="1:2" ht="15.75" customHeight="1" x14ac:dyDescent="0.35">
      <c r="A34" s="2">
        <v>33</v>
      </c>
    </row>
    <row r="35" spans="1:2" ht="15.75" customHeight="1" x14ac:dyDescent="0.35">
      <c r="A35" s="2">
        <v>34</v>
      </c>
    </row>
    <row r="36" spans="1:2" ht="15.75" customHeight="1" x14ac:dyDescent="0.35">
      <c r="A36" s="2">
        <v>35</v>
      </c>
    </row>
    <row r="37" spans="1:2" ht="15.75" customHeight="1" x14ac:dyDescent="0.35">
      <c r="A37" s="2">
        <v>36</v>
      </c>
    </row>
    <row r="38" spans="1:2" ht="15.75" customHeight="1" x14ac:dyDescent="0.35">
      <c r="A38" s="2">
        <v>37</v>
      </c>
    </row>
    <row r="39" spans="1:2" ht="15.75" customHeight="1" x14ac:dyDescent="0.35">
      <c r="A39" s="2">
        <v>38</v>
      </c>
    </row>
    <row r="40" spans="1:2" ht="15.75" customHeight="1" x14ac:dyDescent="0.35">
      <c r="A40" s="2">
        <v>39</v>
      </c>
    </row>
    <row r="41" spans="1:2" ht="15.75" customHeight="1" x14ac:dyDescent="0.35">
      <c r="A41" s="2">
        <v>40</v>
      </c>
    </row>
    <row r="42" spans="1:2" ht="15.75" customHeight="1" x14ac:dyDescent="0.35">
      <c r="A42" s="2">
        <v>41</v>
      </c>
    </row>
    <row r="43" spans="1:2" ht="15.75" customHeight="1" x14ac:dyDescent="0.35">
      <c r="A43" s="2">
        <v>42</v>
      </c>
    </row>
    <row r="44" spans="1:2" ht="15.75" customHeight="1" x14ac:dyDescent="0.35">
      <c r="A44" s="2">
        <v>43</v>
      </c>
    </row>
    <row r="45" spans="1:2" ht="15.75" customHeight="1" x14ac:dyDescent="0.35">
      <c r="A45" s="2">
        <v>44</v>
      </c>
    </row>
    <row r="46" spans="1:2" ht="15.75" customHeight="1" x14ac:dyDescent="0.35">
      <c r="A46" s="2">
        <v>45</v>
      </c>
    </row>
    <row r="47" spans="1:2" ht="15.75" customHeight="1" x14ac:dyDescent="0.35">
      <c r="A47" s="2">
        <v>46</v>
      </c>
    </row>
    <row r="48" spans="1:2" ht="15.75" customHeight="1" x14ac:dyDescent="0.35">
      <c r="A48" s="2">
        <v>47</v>
      </c>
    </row>
    <row r="49" spans="1:1" ht="15.75" customHeight="1" x14ac:dyDescent="0.35">
      <c r="A49" s="2">
        <v>48</v>
      </c>
    </row>
    <row r="50" spans="1:1" ht="15.75" customHeight="1" x14ac:dyDescent="0.35">
      <c r="A50" s="2">
        <v>49</v>
      </c>
    </row>
    <row r="51" spans="1:1" ht="15.75" customHeight="1" x14ac:dyDescent="0.35">
      <c r="A51" s="2">
        <v>50</v>
      </c>
    </row>
    <row r="52" spans="1:1" ht="15.75" customHeight="1" x14ac:dyDescent="0.35">
      <c r="A52" s="2">
        <v>51</v>
      </c>
    </row>
    <row r="53" spans="1:1" ht="15.75" customHeight="1" x14ac:dyDescent="0.35">
      <c r="A53" s="2">
        <v>52</v>
      </c>
    </row>
    <row r="54" spans="1:1" ht="15.75" customHeight="1" x14ac:dyDescent="0.35">
      <c r="A54" s="2">
        <v>53</v>
      </c>
    </row>
    <row r="55" spans="1:1" ht="15.75" customHeight="1" x14ac:dyDescent="0.35">
      <c r="A55" s="2">
        <v>54</v>
      </c>
    </row>
    <row r="56" spans="1:1" ht="15.75" customHeight="1" x14ac:dyDescent="0.35">
      <c r="A56" s="2">
        <v>55</v>
      </c>
    </row>
    <row r="57" spans="1:1" ht="15.75" customHeight="1" x14ac:dyDescent="0.35">
      <c r="A57" s="2">
        <v>56</v>
      </c>
    </row>
    <row r="58" spans="1:1" ht="15.75" customHeight="1" x14ac:dyDescent="0.35">
      <c r="A58" s="2">
        <v>57</v>
      </c>
    </row>
    <row r="59" spans="1:1" ht="15.75" customHeight="1" x14ac:dyDescent="0.35">
      <c r="A59" s="2">
        <v>58</v>
      </c>
    </row>
    <row r="60" spans="1:1" ht="15.75" customHeight="1" x14ac:dyDescent="0.35">
      <c r="A60" s="2">
        <v>59</v>
      </c>
    </row>
    <row r="61" spans="1:1" ht="15.75" customHeight="1" x14ac:dyDescent="0.35">
      <c r="A61" s="2">
        <v>60</v>
      </c>
    </row>
    <row r="62" spans="1:1" ht="15.75" customHeight="1" x14ac:dyDescent="0.35">
      <c r="A62" s="2">
        <v>61</v>
      </c>
    </row>
    <row r="63" spans="1:1" ht="15.75" customHeight="1" x14ac:dyDescent="0.35">
      <c r="A63" s="2">
        <v>62</v>
      </c>
    </row>
    <row r="64" spans="1:1" ht="15.75" customHeight="1" x14ac:dyDescent="0.35">
      <c r="A64" s="2">
        <v>63</v>
      </c>
    </row>
    <row r="65" spans="1:1" ht="15.75" customHeight="1" x14ac:dyDescent="0.35">
      <c r="A65" s="2">
        <v>64</v>
      </c>
    </row>
    <row r="66" spans="1:1" ht="15.75" customHeight="1" x14ac:dyDescent="0.35"/>
    <row r="67" spans="1:1" ht="15.75" customHeight="1" x14ac:dyDescent="0.35"/>
    <row r="68" spans="1:1" ht="15.75" customHeight="1" x14ac:dyDescent="0.35"/>
    <row r="69" spans="1:1" ht="15.75" customHeight="1" x14ac:dyDescent="0.35"/>
    <row r="70" spans="1:1" ht="15.75" customHeight="1" x14ac:dyDescent="0.35"/>
    <row r="71" spans="1:1" ht="15.75" customHeight="1" x14ac:dyDescent="0.35"/>
    <row r="72" spans="1:1" ht="15.75" customHeight="1" x14ac:dyDescent="0.35"/>
    <row r="73" spans="1:1" ht="15.75" customHeight="1" x14ac:dyDescent="0.35"/>
    <row r="74" spans="1:1" ht="15.75" customHeight="1" x14ac:dyDescent="0.35"/>
    <row r="75" spans="1:1" ht="15.75" customHeight="1" x14ac:dyDescent="0.35"/>
    <row r="76" spans="1:1" ht="15.75" customHeight="1" x14ac:dyDescent="0.35"/>
    <row r="77" spans="1:1" ht="15.75" customHeight="1" x14ac:dyDescent="0.35"/>
    <row r="78" spans="1:1" ht="15.75" customHeight="1" x14ac:dyDescent="0.35"/>
    <row r="79" spans="1:1" ht="15.75" customHeight="1" x14ac:dyDescent="0.35"/>
    <row r="80" spans="1:1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000"/>
  <sheetViews>
    <sheetView topLeftCell="A23" workbookViewId="0">
      <selection activeCell="I31" sqref="G28:I31"/>
    </sheetView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26" width="8.6328125" customWidth="1"/>
  </cols>
  <sheetData>
    <row r="2" spans="1:8" ht="14.5" x14ac:dyDescent="0.35">
      <c r="A2" s="1">
        <v>1</v>
      </c>
      <c r="B2" s="3" t="s">
        <v>43</v>
      </c>
    </row>
    <row r="4" spans="1:8" ht="14.5" x14ac:dyDescent="0.35">
      <c r="D4" s="3"/>
    </row>
    <row r="6" spans="1:8" ht="14.5" x14ac:dyDescent="0.35">
      <c r="A6" s="1">
        <v>8</v>
      </c>
      <c r="B6" s="3" t="s">
        <v>21</v>
      </c>
    </row>
    <row r="8" spans="1:8" ht="14.5" x14ac:dyDescent="0.35">
      <c r="F8" s="3"/>
    </row>
    <row r="10" spans="1:8" ht="14.5" x14ac:dyDescent="0.35">
      <c r="A10" s="1">
        <v>3</v>
      </c>
      <c r="B10" s="3" t="s">
        <v>26</v>
      </c>
    </row>
    <row r="12" spans="1:8" ht="14.5" x14ac:dyDescent="0.35">
      <c r="D12" s="3"/>
    </row>
    <row r="14" spans="1:8" ht="14.5" x14ac:dyDescent="0.35">
      <c r="A14" s="1">
        <v>6</v>
      </c>
      <c r="B14" s="3" t="s">
        <v>27</v>
      </c>
    </row>
    <row r="16" spans="1:8" ht="14.5" x14ac:dyDescent="0.35">
      <c r="H16" s="3"/>
    </row>
    <row r="18" spans="1:8" ht="14.5" x14ac:dyDescent="0.35">
      <c r="A18" s="1">
        <v>4</v>
      </c>
      <c r="B18" s="3" t="s">
        <v>33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 t="s">
        <v>25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 t="s">
        <v>23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 t="s">
        <v>32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9" width="9" customWidth="1"/>
    <col min="10" max="10" width="25.54296875" customWidth="1"/>
    <col min="11" max="26" width="8.6328125" customWidth="1"/>
  </cols>
  <sheetData>
    <row r="2" spans="1:8" ht="14.5" x14ac:dyDescent="0.35">
      <c r="A2" s="1">
        <v>1</v>
      </c>
      <c r="B2" s="3" t="str">
        <f>VLOOKUP(A2,Draw!$A$2:$B$17,2,0)</f>
        <v>Durham 1</v>
      </c>
    </row>
    <row r="4" spans="1:8" ht="14.5" x14ac:dyDescent="0.35">
      <c r="D4" s="3" t="s">
        <v>1</v>
      </c>
    </row>
    <row r="6" spans="1:8" ht="14.5" x14ac:dyDescent="0.35">
      <c r="A6" s="1">
        <v>16</v>
      </c>
      <c r="B6" s="3" t="str">
        <f>VLOOKUP(A6,Draw!$A$2:$B$17,2,0)</f>
        <v xml:space="preserve">Loughborough 1 </v>
      </c>
    </row>
    <row r="8" spans="1:8" ht="14.5" x14ac:dyDescent="0.35">
      <c r="F8" s="3" t="s">
        <v>8</v>
      </c>
    </row>
    <row r="10" spans="1:8" ht="14.5" x14ac:dyDescent="0.35">
      <c r="A10" s="1">
        <v>9</v>
      </c>
      <c r="B10" s="3" t="s">
        <v>9</v>
      </c>
    </row>
    <row r="12" spans="1:8" ht="14.5" x14ac:dyDescent="0.35">
      <c r="D12" s="3" t="s">
        <v>8</v>
      </c>
    </row>
    <row r="14" spans="1:8" ht="14.5" x14ac:dyDescent="0.35">
      <c r="A14" s="1">
        <v>8</v>
      </c>
      <c r="B14" s="3" t="str">
        <f>VLOOKUP(A14,Draw!$A$2:$B$17,2,0)</f>
        <v>Exeter 1</v>
      </c>
    </row>
    <row r="16" spans="1:8" ht="14.5" x14ac:dyDescent="0.35">
      <c r="H16" s="3" t="s">
        <v>5</v>
      </c>
    </row>
    <row r="18" spans="1:8" ht="14.5" x14ac:dyDescent="0.35">
      <c r="A18" s="1">
        <v>5</v>
      </c>
      <c r="B18" s="3" t="str">
        <f>VLOOKUP(A18,Draw!$A$2:$B$17,2,0)</f>
        <v>UCL 1</v>
      </c>
    </row>
    <row r="20" spans="1:8" ht="14.5" x14ac:dyDescent="0.35">
      <c r="D20" s="3" t="s">
        <v>5</v>
      </c>
    </row>
    <row r="21" spans="1:8" ht="15.75" customHeight="1" x14ac:dyDescent="0.35"/>
    <row r="22" spans="1:8" ht="15.75" customHeight="1" x14ac:dyDescent="0.35">
      <c r="A22" s="1">
        <v>12</v>
      </c>
      <c r="B22" s="3" t="str">
        <f>VLOOKUP(A22,Draw!$A$2:$B$17,2,0)</f>
        <v>Liverpool 1</v>
      </c>
    </row>
    <row r="23" spans="1:8" ht="15.75" customHeight="1" x14ac:dyDescent="0.35"/>
    <row r="24" spans="1:8" ht="15.75" customHeight="1" x14ac:dyDescent="0.35">
      <c r="F24" s="3" t="s">
        <v>5</v>
      </c>
    </row>
    <row r="25" spans="1:8" ht="15.75" customHeight="1" x14ac:dyDescent="0.35"/>
    <row r="26" spans="1:8" ht="15.75" customHeight="1" x14ac:dyDescent="0.35">
      <c r="A26" s="1">
        <v>4</v>
      </c>
      <c r="B26" s="3" t="str">
        <f>VLOOKUP(A26,Draw!$A$2:$B$17,2,0)</f>
        <v>LSE</v>
      </c>
    </row>
    <row r="27" spans="1:8" ht="15.75" customHeight="1" x14ac:dyDescent="0.35"/>
    <row r="28" spans="1:8" ht="15.75" customHeight="1" x14ac:dyDescent="0.35">
      <c r="D28" s="3" t="s">
        <v>4</v>
      </c>
    </row>
    <row r="29" spans="1:8" ht="15.75" customHeight="1" x14ac:dyDescent="0.35">
      <c r="F29" s="1" t="s">
        <v>10</v>
      </c>
      <c r="G29" s="4">
        <v>1</v>
      </c>
      <c r="H29" s="5" t="s">
        <v>5</v>
      </c>
    </row>
    <row r="30" spans="1:8" ht="15.75" customHeight="1" x14ac:dyDescent="0.35">
      <c r="A30" s="1">
        <v>13</v>
      </c>
      <c r="B30" s="3" t="str">
        <f>VLOOKUP(A30,Draw!$A$2:$B$17,2,0)</f>
        <v>Oxford 1</v>
      </c>
      <c r="G30" s="6">
        <v>2</v>
      </c>
      <c r="H30" s="7" t="s">
        <v>2</v>
      </c>
    </row>
    <row r="31" spans="1:8" ht="15.75" customHeight="1" x14ac:dyDescent="0.35">
      <c r="G31" s="6">
        <v>3</v>
      </c>
      <c r="H31" s="7" t="s">
        <v>6</v>
      </c>
    </row>
    <row r="32" spans="1:8" ht="15.75" customHeight="1" x14ac:dyDescent="0.35">
      <c r="G32" s="8">
        <v>4</v>
      </c>
      <c r="H32" s="9" t="s">
        <v>8</v>
      </c>
    </row>
    <row r="33" spans="1:10" ht="15.75" customHeight="1" x14ac:dyDescent="0.35">
      <c r="D33" s="10"/>
      <c r="E33" s="10"/>
      <c r="F33" s="10"/>
      <c r="G33" s="10"/>
      <c r="H33" s="10"/>
      <c r="I33" s="10"/>
      <c r="J33" s="10"/>
    </row>
    <row r="34" spans="1:10" ht="15.75" customHeight="1" x14ac:dyDescent="0.35">
      <c r="A34" s="1">
        <v>3</v>
      </c>
      <c r="B34" s="3" t="str">
        <f>VLOOKUP(A34,Draw!$A$2:$B$17,2,0)</f>
        <v xml:space="preserve">Queen Mary </v>
      </c>
      <c r="D34" s="10"/>
      <c r="E34" s="10"/>
      <c r="F34" s="10"/>
      <c r="G34" s="10"/>
      <c r="H34" s="10"/>
      <c r="I34" s="10"/>
      <c r="J34" s="10"/>
    </row>
    <row r="35" spans="1:10" ht="15.75" customHeight="1" x14ac:dyDescent="0.35">
      <c r="D35" s="10"/>
      <c r="E35" s="10"/>
      <c r="F35" s="10"/>
      <c r="G35" s="10"/>
      <c r="H35" s="10"/>
      <c r="I35" s="10"/>
      <c r="J35" s="10"/>
    </row>
    <row r="36" spans="1:10" ht="15.75" customHeight="1" x14ac:dyDescent="0.35">
      <c r="D36" s="3" t="s">
        <v>3</v>
      </c>
      <c r="E36" s="10"/>
      <c r="F36" s="10"/>
      <c r="G36" s="10"/>
      <c r="H36" s="10"/>
      <c r="I36" s="10"/>
      <c r="J36" s="10"/>
    </row>
    <row r="37" spans="1:10" ht="15.75" customHeight="1" x14ac:dyDescent="0.35">
      <c r="E37" s="10"/>
      <c r="F37" s="10"/>
      <c r="G37" s="10"/>
      <c r="H37" s="10"/>
      <c r="I37" s="10"/>
      <c r="J37" s="10"/>
    </row>
    <row r="38" spans="1:10" ht="15.75" customHeight="1" x14ac:dyDescent="0.35">
      <c r="A38" s="1">
        <v>14</v>
      </c>
      <c r="B38" s="3" t="str">
        <f>VLOOKUP(A38,Draw!$A$2:$B$17,2,0)</f>
        <v>Imperial 1</v>
      </c>
      <c r="E38" s="10"/>
      <c r="F38" s="10"/>
      <c r="G38" s="10"/>
      <c r="H38" s="10"/>
      <c r="I38" s="10"/>
      <c r="J38" s="10"/>
    </row>
    <row r="39" spans="1:10" ht="15.75" customHeight="1" x14ac:dyDescent="0.35">
      <c r="E39" s="10"/>
      <c r="F39" s="10"/>
      <c r="G39" s="10"/>
      <c r="H39" s="10"/>
      <c r="I39" s="10"/>
      <c r="J39" s="10"/>
    </row>
    <row r="40" spans="1:10" ht="15.75" customHeight="1" x14ac:dyDescent="0.35">
      <c r="D40" s="10"/>
      <c r="E40" s="10"/>
      <c r="F40" s="3" t="s">
        <v>6</v>
      </c>
      <c r="G40" s="10"/>
      <c r="H40" s="10"/>
      <c r="I40" s="10"/>
      <c r="J40" s="10"/>
    </row>
    <row r="41" spans="1:10" ht="15.75" customHeight="1" x14ac:dyDescent="0.35">
      <c r="D41" s="10"/>
      <c r="E41" s="10"/>
      <c r="F41" s="10"/>
      <c r="G41" s="10"/>
      <c r="H41" s="10"/>
      <c r="I41" s="10"/>
      <c r="J41" s="10"/>
    </row>
    <row r="42" spans="1:10" ht="15.75" customHeight="1" x14ac:dyDescent="0.35">
      <c r="A42" s="1">
        <v>6</v>
      </c>
      <c r="B42" s="3" t="str">
        <f>VLOOKUP(A42,Draw!$A$2:$B$17,2,0)</f>
        <v>Nottingham 1</v>
      </c>
      <c r="D42" s="10"/>
      <c r="E42" s="10"/>
      <c r="F42" s="10"/>
      <c r="G42" s="10"/>
      <c r="H42" s="10"/>
      <c r="I42" s="10"/>
      <c r="J42" s="10"/>
    </row>
    <row r="43" spans="1:10" ht="15.75" customHeight="1" x14ac:dyDescent="0.35">
      <c r="D43" s="10"/>
      <c r="E43" s="10"/>
      <c r="F43" s="10"/>
      <c r="G43" s="10"/>
      <c r="H43" s="10"/>
      <c r="I43" s="10"/>
      <c r="J43" s="10"/>
    </row>
    <row r="44" spans="1:10" ht="15.75" customHeight="1" x14ac:dyDescent="0.35">
      <c r="D44" s="3" t="s">
        <v>11</v>
      </c>
      <c r="E44" s="10"/>
      <c r="F44" s="10"/>
      <c r="G44" s="10"/>
      <c r="H44" s="10"/>
      <c r="I44" s="10"/>
      <c r="J44" s="10"/>
    </row>
    <row r="45" spans="1:10" ht="15.75" customHeight="1" x14ac:dyDescent="0.35">
      <c r="E45" s="10"/>
      <c r="F45" s="10"/>
      <c r="G45" s="10"/>
      <c r="H45" s="10"/>
      <c r="I45" s="10"/>
      <c r="J45" s="10"/>
    </row>
    <row r="46" spans="1:10" ht="15.75" customHeight="1" x14ac:dyDescent="0.35">
      <c r="A46" s="1">
        <v>11</v>
      </c>
      <c r="B46" s="3" t="str">
        <f>VLOOKUP(A46,Draw!$A$2:$B$17,2,0)</f>
        <v>Southampton 1</v>
      </c>
      <c r="E46" s="10"/>
      <c r="F46" s="10"/>
      <c r="G46" s="10"/>
      <c r="H46" s="10"/>
      <c r="I46" s="10"/>
      <c r="J46" s="10"/>
    </row>
    <row r="47" spans="1:10" ht="15.75" customHeight="1" x14ac:dyDescent="0.35">
      <c r="D47" s="10"/>
      <c r="E47" s="10"/>
      <c r="F47" s="10"/>
      <c r="G47" s="10"/>
      <c r="H47" s="10"/>
      <c r="I47" s="10"/>
      <c r="J47" s="10"/>
    </row>
    <row r="48" spans="1:10" ht="15.75" customHeight="1" x14ac:dyDescent="0.35">
      <c r="D48" s="10"/>
      <c r="E48" s="10"/>
      <c r="F48" s="10"/>
      <c r="G48" s="10"/>
      <c r="H48" s="3" t="s">
        <v>2</v>
      </c>
      <c r="I48" s="10"/>
      <c r="J48" s="10"/>
    </row>
    <row r="49" spans="1:10" ht="15.75" customHeight="1" x14ac:dyDescent="0.35">
      <c r="D49" s="10"/>
      <c r="E49" s="10"/>
      <c r="F49" s="10"/>
      <c r="G49" s="10"/>
      <c r="H49" s="10"/>
      <c r="I49" s="10"/>
      <c r="J49" s="10"/>
    </row>
    <row r="50" spans="1:10" ht="15.75" customHeight="1" x14ac:dyDescent="0.35">
      <c r="A50" s="1">
        <v>7</v>
      </c>
      <c r="B50" s="3" t="str">
        <f>VLOOKUP(A50,Draw!$A$2:$B$17,2,0)</f>
        <v xml:space="preserve">Swansea </v>
      </c>
      <c r="D50" s="10"/>
      <c r="E50" s="10"/>
      <c r="F50" s="10"/>
      <c r="G50" s="10"/>
      <c r="H50" s="10"/>
      <c r="I50" s="10"/>
      <c r="J50" s="10"/>
    </row>
    <row r="51" spans="1:10" ht="15.75" customHeight="1" x14ac:dyDescent="0.35">
      <c r="D51" s="10"/>
      <c r="E51" s="10"/>
      <c r="F51" s="10"/>
      <c r="G51" s="10"/>
      <c r="H51" s="10"/>
      <c r="I51" s="10"/>
      <c r="J51" s="10"/>
    </row>
    <row r="52" spans="1:10" ht="15.75" customHeight="1" x14ac:dyDescent="0.35">
      <c r="D52" s="3" t="s">
        <v>7</v>
      </c>
      <c r="E52" s="10"/>
      <c r="F52" s="10"/>
      <c r="G52" s="10"/>
      <c r="H52" s="10"/>
      <c r="I52" s="10"/>
      <c r="J52" s="10"/>
    </row>
    <row r="53" spans="1:10" ht="15.75" customHeight="1" x14ac:dyDescent="0.35">
      <c r="E53" s="10"/>
      <c r="F53" s="10"/>
      <c r="G53" s="10"/>
      <c r="H53" s="10"/>
      <c r="I53" s="10"/>
      <c r="J53" s="10"/>
    </row>
    <row r="54" spans="1:10" ht="15.75" customHeight="1" x14ac:dyDescent="0.35">
      <c r="A54" s="1">
        <v>10</v>
      </c>
      <c r="B54" s="3" t="str">
        <f>VLOOKUP(A54,Draw!$A$2:$B$17,2,0)</f>
        <v>Leeds 1</v>
      </c>
      <c r="E54" s="10"/>
      <c r="F54" s="10"/>
      <c r="G54" s="10"/>
      <c r="H54" s="10"/>
      <c r="I54" s="10"/>
      <c r="J54" s="10"/>
    </row>
    <row r="55" spans="1:10" ht="15.75" customHeight="1" x14ac:dyDescent="0.35">
      <c r="E55" s="10"/>
      <c r="F55" s="10"/>
      <c r="G55" s="10"/>
      <c r="H55" s="10"/>
      <c r="I55" s="10"/>
      <c r="J55" s="10"/>
    </row>
    <row r="56" spans="1:10" ht="15.75" customHeight="1" x14ac:dyDescent="0.35">
      <c r="D56" s="10"/>
      <c r="E56" s="10"/>
      <c r="F56" s="3" t="s">
        <v>2</v>
      </c>
      <c r="G56" s="10"/>
      <c r="H56" s="10"/>
      <c r="I56" s="10"/>
      <c r="J56" s="10"/>
    </row>
    <row r="57" spans="1:10" ht="15.75" customHeight="1" x14ac:dyDescent="0.35">
      <c r="D57" s="10"/>
      <c r="E57" s="10"/>
      <c r="F57" s="10"/>
      <c r="G57" s="10"/>
      <c r="H57" s="10"/>
      <c r="I57" s="10"/>
      <c r="J57" s="10"/>
    </row>
    <row r="58" spans="1:10" ht="15.75" customHeight="1" x14ac:dyDescent="0.35">
      <c r="A58" s="1">
        <v>2</v>
      </c>
      <c r="B58" s="3" t="str">
        <f>VLOOKUP(A58,Draw!$A$2:$B$17,2,0)</f>
        <v>Cardiff 1</v>
      </c>
      <c r="D58" s="10"/>
      <c r="E58" s="10"/>
      <c r="F58" s="10"/>
      <c r="G58" s="10"/>
      <c r="H58" s="10"/>
      <c r="I58" s="10"/>
      <c r="J58" s="10"/>
    </row>
    <row r="59" spans="1:10" ht="15.75" customHeight="1" x14ac:dyDescent="0.35">
      <c r="D59" s="10"/>
      <c r="E59" s="10"/>
      <c r="F59" s="10"/>
      <c r="G59" s="10"/>
      <c r="H59" s="10"/>
      <c r="I59" s="10"/>
      <c r="J59" s="10"/>
    </row>
    <row r="60" spans="1:10" ht="15.75" customHeight="1" x14ac:dyDescent="0.35">
      <c r="D60" s="3" t="s">
        <v>2</v>
      </c>
      <c r="E60" s="10"/>
      <c r="F60" s="10"/>
      <c r="G60" s="10"/>
      <c r="H60" s="10"/>
      <c r="I60" s="10"/>
      <c r="J60" s="10"/>
    </row>
    <row r="61" spans="1:10" ht="15.75" customHeight="1" x14ac:dyDescent="0.35">
      <c r="E61" s="10"/>
      <c r="F61" s="10"/>
      <c r="G61" s="10"/>
      <c r="H61" s="10"/>
      <c r="I61" s="10"/>
      <c r="J61" s="10"/>
    </row>
    <row r="62" spans="1:10" ht="15.75" customHeight="1" x14ac:dyDescent="0.35">
      <c r="A62" s="1">
        <v>15</v>
      </c>
      <c r="B62" s="3" t="str">
        <f>VLOOKUP(A62,Draw!$A$2:$B$17,2,0)</f>
        <v>Sheffield 1</v>
      </c>
      <c r="E62" s="10"/>
      <c r="F62" s="10"/>
      <c r="G62" s="10"/>
      <c r="H62" s="10"/>
      <c r="I62" s="10"/>
      <c r="J62" s="10"/>
    </row>
    <row r="63" spans="1:10" ht="15.75" customHeight="1" x14ac:dyDescent="0.35">
      <c r="D63" s="10"/>
      <c r="E63" s="10"/>
      <c r="F63" s="10"/>
      <c r="G63" s="10"/>
      <c r="H63" s="10"/>
      <c r="I63" s="10"/>
      <c r="J63" s="10"/>
    </row>
    <row r="64" spans="1:10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&amp;CBUDS - BUCS Dryslope CHampionships 2018 SB Duals - Draw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00"/>
  <sheetViews>
    <sheetView tabSelected="1" zoomScale="70" zoomScaleNormal="70" workbookViewId="0">
      <selection activeCell="L55" sqref="L55"/>
    </sheetView>
  </sheetViews>
  <sheetFormatPr defaultColWidth="14.453125" defaultRowHeight="15" customHeight="1" x14ac:dyDescent="0.35"/>
  <cols>
    <col min="1" max="1" width="8.6328125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9" width="9" customWidth="1"/>
    <col min="10" max="10" width="25.6328125" customWidth="1"/>
    <col min="11" max="11" width="9" customWidth="1"/>
    <col min="12" max="12" width="25.54296875" customWidth="1"/>
    <col min="13" max="13" width="21.36328125" customWidth="1"/>
    <col min="14" max="26" width="8.6328125" customWidth="1"/>
  </cols>
  <sheetData>
    <row r="1" spans="1:12" thickBot="1" x14ac:dyDescent="0.4">
      <c r="A1" s="1">
        <v>1</v>
      </c>
      <c r="B1" s="3" t="str">
        <f>VLOOKUP(A1,Draw!$A$2:$B$33,2,0)</f>
        <v>Durham 1</v>
      </c>
    </row>
    <row r="2" spans="1:12" thickBot="1" x14ac:dyDescent="0.4">
      <c r="D2" s="3" t="s">
        <v>12</v>
      </c>
      <c r="F2" s="10"/>
      <c r="G2" s="10"/>
      <c r="H2" s="10"/>
      <c r="I2" s="10"/>
      <c r="J2" s="10"/>
      <c r="K2" s="10"/>
      <c r="L2" s="10"/>
    </row>
    <row r="3" spans="1:12" thickBot="1" x14ac:dyDescent="0.4">
      <c r="A3" s="1">
        <v>32</v>
      </c>
      <c r="B3" s="3" t="str">
        <f>VLOOKUP(A3,Draw!$A$2:$B$33,2,0)</f>
        <v xml:space="preserve">Bye </v>
      </c>
      <c r="F3" s="10"/>
      <c r="G3" s="10"/>
      <c r="H3" s="10"/>
      <c r="I3" s="10"/>
      <c r="J3" s="10"/>
      <c r="K3" s="10"/>
      <c r="L3" s="10"/>
    </row>
    <row r="4" spans="1:12" thickBot="1" x14ac:dyDescent="0.4">
      <c r="F4" s="3" t="s">
        <v>43</v>
      </c>
      <c r="G4" s="10"/>
      <c r="H4" s="10"/>
      <c r="I4" s="10"/>
      <c r="J4" s="10"/>
      <c r="K4" s="10"/>
      <c r="L4" s="10"/>
    </row>
    <row r="5" spans="1:12" thickBot="1" x14ac:dyDescent="0.4">
      <c r="A5" s="1">
        <v>16</v>
      </c>
      <c r="B5" s="3" t="str">
        <f>VLOOKUP(A5,Draw!$A$2:$B$33,2,0)</f>
        <v xml:space="preserve">Loughborough 1 </v>
      </c>
      <c r="G5" s="10"/>
      <c r="H5" s="10"/>
      <c r="I5" s="10"/>
      <c r="J5" s="10"/>
      <c r="K5" s="10"/>
      <c r="L5" s="10"/>
    </row>
    <row r="6" spans="1:12" thickBot="1" x14ac:dyDescent="0.4">
      <c r="D6" s="3" t="s">
        <v>43</v>
      </c>
      <c r="G6" s="10"/>
      <c r="H6" s="10"/>
      <c r="I6" s="10"/>
      <c r="J6" s="10"/>
      <c r="K6" s="10"/>
      <c r="L6" s="10"/>
    </row>
    <row r="7" spans="1:12" thickBot="1" x14ac:dyDescent="0.4">
      <c r="A7" s="1">
        <v>17</v>
      </c>
      <c r="B7" s="3" t="str">
        <f>VLOOKUP(A7,Draw!$A$2:$B$33,2,0)</f>
        <v>Sunderland 1</v>
      </c>
      <c r="G7" s="10"/>
      <c r="H7" s="10"/>
      <c r="I7" s="10"/>
      <c r="J7" s="10"/>
      <c r="K7" s="10"/>
      <c r="L7" s="10"/>
    </row>
    <row r="8" spans="1:12" thickBot="1" x14ac:dyDescent="0.4">
      <c r="F8" s="10"/>
      <c r="G8" s="10"/>
      <c r="H8" s="3" t="s">
        <v>21</v>
      </c>
      <c r="I8" s="10"/>
      <c r="J8" s="10"/>
      <c r="K8" s="10"/>
      <c r="L8" s="10"/>
    </row>
    <row r="9" spans="1:12" thickBot="1" x14ac:dyDescent="0.4">
      <c r="A9" s="1">
        <v>9</v>
      </c>
      <c r="B9" s="3" t="str">
        <f>VLOOKUP(A9,Draw!$A$2:$B$33,2,0)</f>
        <v>NTU 1</v>
      </c>
      <c r="F9" s="10"/>
      <c r="G9" s="10"/>
      <c r="H9" s="10"/>
      <c r="I9" s="10"/>
      <c r="J9" s="10"/>
      <c r="K9" s="10"/>
      <c r="L9" s="10"/>
    </row>
    <row r="10" spans="1:12" thickBot="1" x14ac:dyDescent="0.4">
      <c r="D10" s="3" t="s">
        <v>21</v>
      </c>
      <c r="F10" s="10"/>
      <c r="G10" s="10"/>
      <c r="H10" s="10"/>
      <c r="I10" s="10"/>
      <c r="J10" s="10"/>
      <c r="K10" s="10"/>
      <c r="L10" s="10"/>
    </row>
    <row r="11" spans="1:12" thickBot="1" x14ac:dyDescent="0.4">
      <c r="A11" s="1">
        <v>24</v>
      </c>
      <c r="B11" s="3" t="str">
        <f>VLOOKUP(A11,Draw!$A$2:$B$33,2,0)</f>
        <v>Leeds 2</v>
      </c>
      <c r="F11" s="10"/>
      <c r="G11" s="10"/>
      <c r="H11" s="10"/>
      <c r="I11" s="10"/>
      <c r="J11" s="10"/>
      <c r="K11" s="10"/>
      <c r="L11" s="10"/>
    </row>
    <row r="12" spans="1:12" thickBot="1" x14ac:dyDescent="0.4">
      <c r="F12" s="3" t="s">
        <v>21</v>
      </c>
      <c r="G12" s="10"/>
      <c r="H12" s="10"/>
      <c r="I12" s="10"/>
      <c r="J12" s="10"/>
      <c r="K12" s="10"/>
      <c r="L12" s="10"/>
    </row>
    <row r="13" spans="1:12" thickBot="1" x14ac:dyDescent="0.4">
      <c r="A13" s="1">
        <v>8</v>
      </c>
      <c r="B13" s="3" t="str">
        <f>VLOOKUP(A13,Draw!$A$2:$B$33,2,0)</f>
        <v>Exeter 1</v>
      </c>
      <c r="G13" s="10"/>
      <c r="H13" s="10"/>
      <c r="I13" s="10"/>
      <c r="J13" s="10"/>
      <c r="K13" s="10"/>
      <c r="L13" s="10"/>
    </row>
    <row r="14" spans="1:12" thickBot="1" x14ac:dyDescent="0.4">
      <c r="D14" s="3" t="s">
        <v>44</v>
      </c>
      <c r="G14" s="10"/>
      <c r="H14" s="10"/>
      <c r="I14" s="10"/>
      <c r="J14" s="10"/>
      <c r="K14" s="10"/>
      <c r="L14" s="10"/>
    </row>
    <row r="15" spans="1:12" thickBot="1" x14ac:dyDescent="0.4">
      <c r="A15" s="1">
        <v>25</v>
      </c>
      <c r="B15" s="3" t="str">
        <f>VLOOKUP(A15,Draw!$A$2:$B$33,2,0)</f>
        <v xml:space="preserve">Oxford 2 </v>
      </c>
      <c r="F15" s="10"/>
      <c r="G15" s="10"/>
      <c r="H15" s="10"/>
      <c r="I15" s="10"/>
      <c r="J15" s="10"/>
      <c r="K15" s="10"/>
      <c r="L15" s="10"/>
    </row>
    <row r="16" spans="1:12" thickBot="1" x14ac:dyDescent="0.4">
      <c r="F16" s="10"/>
      <c r="G16" s="10"/>
      <c r="H16" s="10"/>
      <c r="I16" s="10"/>
      <c r="J16" s="3" t="s">
        <v>26</v>
      </c>
      <c r="K16" s="10"/>
      <c r="L16" s="10"/>
    </row>
    <row r="17" spans="1:12" thickBot="1" x14ac:dyDescent="0.4">
      <c r="A17" s="1">
        <v>5</v>
      </c>
      <c r="B17" s="3" t="str">
        <f>VLOOKUP(A17,Draw!$A$2:$B$33,2,0)</f>
        <v>UCL 1</v>
      </c>
      <c r="F17" s="10"/>
      <c r="G17" s="10"/>
      <c r="H17" s="10"/>
      <c r="I17" s="10"/>
      <c r="J17" s="10"/>
      <c r="K17" s="10"/>
      <c r="L17" s="10"/>
    </row>
    <row r="18" spans="1:12" thickBot="1" x14ac:dyDescent="0.4">
      <c r="D18" s="3" t="s">
        <v>17</v>
      </c>
      <c r="F18" s="10"/>
      <c r="G18" s="10"/>
      <c r="H18" s="10"/>
      <c r="I18" s="10"/>
      <c r="J18" s="10"/>
      <c r="K18" s="10"/>
      <c r="L18" s="10"/>
    </row>
    <row r="19" spans="1:12" thickBot="1" x14ac:dyDescent="0.4">
      <c r="A19" s="1">
        <v>28</v>
      </c>
      <c r="B19" s="3" t="str">
        <f>VLOOKUP(A19,Draw!$A$2:$B$33,2,0)</f>
        <v>NTU 3</v>
      </c>
      <c r="F19" s="10"/>
      <c r="G19" s="10"/>
      <c r="H19" s="10"/>
      <c r="I19" s="10"/>
      <c r="J19" s="10"/>
      <c r="K19" s="10"/>
      <c r="L19" s="10"/>
    </row>
    <row r="20" spans="1:12" thickBot="1" x14ac:dyDescent="0.4">
      <c r="B20" s="10"/>
      <c r="F20" s="3" t="s">
        <v>26</v>
      </c>
      <c r="G20" s="10"/>
      <c r="H20" s="10"/>
      <c r="I20" s="10"/>
      <c r="J20" s="10"/>
      <c r="K20" s="10"/>
      <c r="L20" s="10"/>
    </row>
    <row r="21" spans="1:12" ht="15.75" customHeight="1" thickBot="1" x14ac:dyDescent="0.4">
      <c r="A21" s="1">
        <v>12</v>
      </c>
      <c r="B21" s="3" t="str">
        <f>VLOOKUP(A21,Draw!$A$2:$B$33,2,0)</f>
        <v>Liverpool 1</v>
      </c>
      <c r="G21" s="10"/>
      <c r="H21" s="10"/>
      <c r="I21" s="10"/>
      <c r="J21" s="10"/>
      <c r="K21" s="10"/>
      <c r="L21" s="10"/>
    </row>
    <row r="22" spans="1:12" ht="15.75" customHeight="1" thickBot="1" x14ac:dyDescent="0.4">
      <c r="D22" s="3" t="s">
        <v>26</v>
      </c>
      <c r="G22" s="10"/>
      <c r="H22" s="10"/>
      <c r="I22" s="10"/>
      <c r="J22" s="10"/>
      <c r="K22" s="10"/>
      <c r="L22" s="10"/>
    </row>
    <row r="23" spans="1:12" ht="15.75" customHeight="1" thickBot="1" x14ac:dyDescent="0.4">
      <c r="A23" s="1">
        <v>21</v>
      </c>
      <c r="B23" s="3" t="str">
        <f>VLOOKUP(A23,Draw!$A$2:$B$33,2,0)</f>
        <v>Cardiff 2</v>
      </c>
      <c r="G23" s="10"/>
      <c r="H23" s="10"/>
      <c r="I23" s="10"/>
      <c r="J23" s="10"/>
      <c r="K23" s="10"/>
      <c r="L23" s="10"/>
    </row>
    <row r="24" spans="1:12" ht="15.75" customHeight="1" thickBot="1" x14ac:dyDescent="0.4">
      <c r="F24" s="10"/>
      <c r="G24" s="10"/>
      <c r="H24" s="3" t="s">
        <v>26</v>
      </c>
      <c r="I24" s="10"/>
      <c r="J24" s="10"/>
      <c r="K24" s="10"/>
      <c r="L24" s="10"/>
    </row>
    <row r="25" spans="1:12" ht="15.75" customHeight="1" thickBot="1" x14ac:dyDescent="0.4">
      <c r="A25" s="1">
        <v>13</v>
      </c>
      <c r="B25" s="3" t="str">
        <f>VLOOKUP(A25,Draw!$A$2:$B$33,2,0)</f>
        <v>Oxford 1</v>
      </c>
      <c r="F25" s="10"/>
      <c r="G25" s="10"/>
      <c r="H25" s="10"/>
      <c r="I25" s="10"/>
      <c r="J25" s="10"/>
      <c r="K25" s="10"/>
      <c r="L25" s="10"/>
    </row>
    <row r="26" spans="1:12" ht="15.75" customHeight="1" thickBot="1" x14ac:dyDescent="0.4">
      <c r="D26" s="3" t="s">
        <v>27</v>
      </c>
      <c r="F26" s="10"/>
      <c r="G26" s="10"/>
      <c r="H26" s="10"/>
      <c r="I26" s="10"/>
      <c r="J26" s="10"/>
      <c r="K26" s="10"/>
      <c r="L26" s="10"/>
    </row>
    <row r="27" spans="1:12" ht="15.75" customHeight="1" thickBot="1" x14ac:dyDescent="0.4">
      <c r="A27" s="1">
        <v>20</v>
      </c>
      <c r="B27" s="3" t="str">
        <f>VLOOKUP(A27,Draw!$A$2:$B$33,2,0)</f>
        <v>Durham 2</v>
      </c>
      <c r="F27" s="10"/>
      <c r="G27" s="10"/>
      <c r="H27" s="10"/>
      <c r="I27" s="10"/>
      <c r="J27" s="10"/>
      <c r="K27" s="10"/>
      <c r="L27" s="10"/>
    </row>
    <row r="28" spans="1:12" ht="15.75" customHeight="1" thickBot="1" x14ac:dyDescent="0.4">
      <c r="F28" s="3" t="s">
        <v>46</v>
      </c>
      <c r="G28" s="10"/>
      <c r="H28" s="10"/>
      <c r="I28" s="10"/>
      <c r="J28" s="10"/>
      <c r="K28" s="10"/>
      <c r="L28" s="10"/>
    </row>
    <row r="29" spans="1:12" ht="15.75" customHeight="1" thickBot="1" x14ac:dyDescent="0.4">
      <c r="A29" s="1">
        <v>4</v>
      </c>
      <c r="B29" s="3" t="str">
        <f>VLOOKUP(A29,Draw!$A$2:$B$33,2,0)</f>
        <v>LSE</v>
      </c>
      <c r="G29" s="10"/>
      <c r="H29" s="10"/>
      <c r="I29" s="10"/>
      <c r="J29" s="10"/>
      <c r="K29" s="10"/>
      <c r="L29" s="10"/>
    </row>
    <row r="30" spans="1:12" ht="15.75" customHeight="1" thickBot="1" x14ac:dyDescent="0.4">
      <c r="D30" s="3" t="s">
        <v>16</v>
      </c>
      <c r="G30" s="10"/>
      <c r="H30" s="10"/>
      <c r="I30" s="10"/>
      <c r="J30" s="10"/>
      <c r="K30" s="10"/>
      <c r="L30" s="10"/>
    </row>
    <row r="31" spans="1:12" ht="15.75" customHeight="1" thickBot="1" x14ac:dyDescent="0.4">
      <c r="A31" s="1">
        <v>29</v>
      </c>
      <c r="B31" s="3" t="str">
        <f>VLOOKUP(A31,Draw!$A$2:$B$33,2,0)</f>
        <v>UCL 3</v>
      </c>
      <c r="F31" s="10"/>
      <c r="G31" s="10"/>
      <c r="H31" s="10"/>
      <c r="I31" s="10"/>
      <c r="J31" s="10"/>
      <c r="K31" s="10"/>
      <c r="L31" s="10"/>
    </row>
    <row r="32" spans="1:12" ht="15.75" customHeight="1" thickBot="1" x14ac:dyDescent="0.4">
      <c r="F32" s="10"/>
      <c r="G32" s="10"/>
      <c r="H32" s="10"/>
      <c r="I32" s="10"/>
      <c r="J32" s="10"/>
      <c r="K32" s="10"/>
      <c r="L32" s="3" t="s">
        <v>33</v>
      </c>
    </row>
    <row r="33" spans="1:12" ht="15.75" customHeight="1" thickBot="1" x14ac:dyDescent="0.4">
      <c r="A33" s="1">
        <v>3</v>
      </c>
      <c r="B33" s="3" t="str">
        <f>VLOOKUP(A33,Draw!$A$2:$B$33,2,0)</f>
        <v xml:space="preserve">Queen Mary </v>
      </c>
      <c r="F33" s="10"/>
      <c r="G33" s="10"/>
      <c r="H33" s="10"/>
      <c r="I33" s="10"/>
      <c r="J33" s="10"/>
      <c r="K33" s="10"/>
      <c r="L33" s="10"/>
    </row>
    <row r="34" spans="1:12" ht="15.75" customHeight="1" thickBot="1" x14ac:dyDescent="0.4">
      <c r="D34" s="3" t="s">
        <v>45</v>
      </c>
      <c r="F34" s="10"/>
      <c r="G34" s="10"/>
      <c r="H34" s="10"/>
      <c r="I34" s="10"/>
      <c r="J34" s="10"/>
      <c r="K34" s="10"/>
      <c r="L34" s="10"/>
    </row>
    <row r="35" spans="1:12" ht="15.75" customHeight="1" thickBot="1" x14ac:dyDescent="0.4">
      <c r="A35" s="1">
        <v>30</v>
      </c>
      <c r="B35" s="3" t="str">
        <f>VLOOKUP(A35,Draw!$A$2:$B$33,2,0)</f>
        <v>UCL 4</v>
      </c>
      <c r="F35" s="10"/>
      <c r="G35" s="10"/>
      <c r="H35" s="10"/>
      <c r="I35" s="10"/>
      <c r="J35" s="10"/>
      <c r="K35" s="10"/>
      <c r="L35" s="10"/>
    </row>
    <row r="36" spans="1:12" ht="15.75" customHeight="1" thickBot="1" x14ac:dyDescent="0.4">
      <c r="F36" s="3" t="s">
        <v>33</v>
      </c>
      <c r="G36" s="10"/>
      <c r="H36" s="10"/>
      <c r="I36" s="10"/>
      <c r="J36" s="10"/>
      <c r="K36" s="10"/>
      <c r="L36" s="10"/>
    </row>
    <row r="37" spans="1:12" ht="15.75" customHeight="1" thickBot="1" x14ac:dyDescent="0.4">
      <c r="A37" s="1">
        <v>14</v>
      </c>
      <c r="B37" s="3" t="str">
        <f>VLOOKUP(A37,Draw!$A$2:$B$33,2,0)</f>
        <v>Imperial 1</v>
      </c>
      <c r="G37" s="10"/>
      <c r="H37" s="10"/>
      <c r="I37" s="10"/>
      <c r="J37" s="10"/>
      <c r="K37" s="10"/>
      <c r="L37" s="10"/>
    </row>
    <row r="38" spans="1:12" ht="15.75" customHeight="1" thickBot="1" x14ac:dyDescent="0.4">
      <c r="D38" s="3" t="s">
        <v>33</v>
      </c>
      <c r="G38" s="10"/>
      <c r="H38" s="10"/>
      <c r="I38" s="10"/>
      <c r="J38" s="10"/>
      <c r="K38" s="10"/>
      <c r="L38" s="10"/>
    </row>
    <row r="39" spans="1:12" ht="15.75" customHeight="1" thickBot="1" x14ac:dyDescent="0.4">
      <c r="A39" s="1">
        <v>19</v>
      </c>
      <c r="B39" s="3" t="str">
        <f>VLOOKUP(A39,Draw!$A$2:$B$33,2,0)</f>
        <v>Edinburgh 1</v>
      </c>
      <c r="G39" s="10"/>
      <c r="H39" s="10"/>
      <c r="I39" s="10"/>
      <c r="J39" s="10"/>
      <c r="K39" s="10"/>
      <c r="L39" s="10"/>
    </row>
    <row r="40" spans="1:12" ht="15.75" customHeight="1" thickBot="1" x14ac:dyDescent="0.4">
      <c r="B40" s="10"/>
      <c r="F40" s="10"/>
      <c r="G40" s="10"/>
      <c r="H40" s="3" t="s">
        <v>33</v>
      </c>
      <c r="I40" s="10"/>
      <c r="J40" s="10"/>
      <c r="K40" s="10"/>
      <c r="L40" s="10"/>
    </row>
    <row r="41" spans="1:12" ht="15.75" customHeight="1" thickBot="1" x14ac:dyDescent="0.4">
      <c r="A41" s="1">
        <v>11</v>
      </c>
      <c r="B41" s="3" t="str">
        <f>VLOOKUP(A41,Draw!$A$2:$B$33,2,0)</f>
        <v>Southampton 1</v>
      </c>
      <c r="F41" s="10"/>
      <c r="G41" s="10"/>
      <c r="H41" s="10"/>
      <c r="I41" s="10"/>
      <c r="J41" s="10"/>
      <c r="K41" s="10"/>
      <c r="L41" s="10"/>
    </row>
    <row r="42" spans="1:12" ht="15.75" customHeight="1" thickBot="1" x14ac:dyDescent="0.4">
      <c r="D42" s="3" t="s">
        <v>25</v>
      </c>
      <c r="F42" s="10"/>
      <c r="G42" s="10"/>
      <c r="H42" s="10"/>
      <c r="I42" s="10"/>
      <c r="J42" s="10"/>
      <c r="K42" s="10"/>
      <c r="L42" s="10"/>
    </row>
    <row r="43" spans="1:12" ht="15.75" customHeight="1" thickBot="1" x14ac:dyDescent="0.4">
      <c r="A43" s="1">
        <v>22</v>
      </c>
      <c r="B43" s="3" t="str">
        <f>VLOOKUP(A43,Draw!$A$2:$B$33,2,0)</f>
        <v>UCL 2</v>
      </c>
      <c r="F43" s="10"/>
      <c r="G43" s="10"/>
      <c r="H43" s="10"/>
      <c r="I43" s="10"/>
      <c r="J43" s="10"/>
      <c r="K43" s="10"/>
      <c r="L43" s="10"/>
    </row>
    <row r="44" spans="1:12" ht="15.75" customHeight="1" thickBot="1" x14ac:dyDescent="0.4">
      <c r="F44" s="3" t="s">
        <v>25</v>
      </c>
      <c r="G44" s="10"/>
      <c r="H44" s="10"/>
      <c r="I44" s="10"/>
      <c r="J44" s="10"/>
      <c r="K44" s="10"/>
      <c r="L44" s="10"/>
    </row>
    <row r="45" spans="1:12" ht="15.75" customHeight="1" thickBot="1" x14ac:dyDescent="0.4">
      <c r="A45" s="1">
        <v>6</v>
      </c>
      <c r="B45" s="3" t="str">
        <f>VLOOKUP(A45,Draw!$A$2:$B$33,2,0)</f>
        <v>Nottingham 1</v>
      </c>
      <c r="G45" s="10"/>
      <c r="H45" s="10"/>
      <c r="I45" s="10"/>
      <c r="J45" s="10"/>
      <c r="K45" s="10"/>
      <c r="L45" s="10"/>
    </row>
    <row r="46" spans="1:12" ht="15.75" customHeight="1" thickBot="1" x14ac:dyDescent="0.4">
      <c r="D46" s="3" t="s">
        <v>20</v>
      </c>
      <c r="G46" s="10"/>
      <c r="H46" s="10"/>
      <c r="I46" s="10"/>
      <c r="J46" s="10"/>
      <c r="K46" s="10"/>
      <c r="L46" s="10"/>
    </row>
    <row r="47" spans="1:12" ht="15.75" customHeight="1" thickBot="1" x14ac:dyDescent="0.4">
      <c r="A47" s="1">
        <v>27</v>
      </c>
      <c r="B47" s="3" t="str">
        <f>VLOOKUP(A47,Draw!$A$2:$B$33,2,0)</f>
        <v>NTU 2</v>
      </c>
      <c r="F47" s="10"/>
      <c r="G47" s="10"/>
      <c r="H47" s="10"/>
      <c r="I47" s="10"/>
      <c r="J47" s="10"/>
      <c r="K47" s="10"/>
      <c r="L47" s="10"/>
    </row>
    <row r="48" spans="1:12" ht="15.75" customHeight="1" thickBot="1" x14ac:dyDescent="0.4">
      <c r="F48" s="10"/>
      <c r="G48" s="10"/>
      <c r="H48" s="10"/>
      <c r="I48" s="10"/>
      <c r="J48" s="3" t="s">
        <v>33</v>
      </c>
      <c r="K48" s="10"/>
      <c r="L48" s="10"/>
    </row>
    <row r="49" spans="1:13" ht="15.75" customHeight="1" thickBot="1" x14ac:dyDescent="0.4">
      <c r="A49" s="1">
        <v>7</v>
      </c>
      <c r="B49" s="3" t="str">
        <f>VLOOKUP(A49,Draw!$A$2:$B$33,2,0)</f>
        <v xml:space="preserve">Swansea </v>
      </c>
      <c r="F49" s="10"/>
      <c r="G49" s="10"/>
      <c r="H49" s="10"/>
      <c r="I49" s="10"/>
      <c r="J49" s="10"/>
      <c r="K49" s="10"/>
      <c r="L49" s="10"/>
    </row>
    <row r="50" spans="1:13" ht="15.75" customHeight="1" thickBot="1" x14ac:dyDescent="0.4">
      <c r="D50" s="3" t="s">
        <v>37</v>
      </c>
      <c r="F50" s="10"/>
      <c r="G50" s="10"/>
      <c r="H50" s="10"/>
      <c r="I50" s="10"/>
      <c r="J50" s="10"/>
      <c r="K50" s="10"/>
      <c r="L50" s="10"/>
    </row>
    <row r="51" spans="1:13" ht="15.75" customHeight="1" thickBot="1" x14ac:dyDescent="0.4">
      <c r="A51" s="1">
        <v>26</v>
      </c>
      <c r="B51" s="3" t="str">
        <f>VLOOKUP(A51,Draw!$A$2:$B$33,2,0)</f>
        <v>Exeter 2</v>
      </c>
      <c r="F51" s="10"/>
      <c r="G51" s="10"/>
      <c r="H51" s="10"/>
      <c r="I51" s="10"/>
      <c r="J51" s="10"/>
      <c r="K51" s="10"/>
      <c r="L51" s="10"/>
    </row>
    <row r="52" spans="1:13" ht="15.75" customHeight="1" thickBot="1" x14ac:dyDescent="0.4">
      <c r="F52" s="3" t="s">
        <v>23</v>
      </c>
      <c r="G52" s="10"/>
      <c r="H52" s="10"/>
      <c r="I52" s="10"/>
      <c r="J52" s="10"/>
      <c r="K52" s="10"/>
      <c r="L52" s="10"/>
    </row>
    <row r="53" spans="1:13" ht="15.75" customHeight="1" thickBot="1" x14ac:dyDescent="0.4">
      <c r="A53" s="1">
        <v>10</v>
      </c>
      <c r="B53" s="3" t="str">
        <f>VLOOKUP(A53,Draw!$A$2:$B$33,2,0)</f>
        <v>Leeds 1</v>
      </c>
      <c r="G53" s="10"/>
      <c r="H53" s="10"/>
      <c r="I53" s="10"/>
      <c r="J53" s="10"/>
      <c r="K53" s="10"/>
      <c r="L53" s="10"/>
    </row>
    <row r="54" spans="1:13" ht="15.75" customHeight="1" thickBot="1" x14ac:dyDescent="0.4">
      <c r="D54" s="3" t="s">
        <v>23</v>
      </c>
      <c r="G54" s="10"/>
      <c r="H54" s="10"/>
      <c r="I54" s="10"/>
      <c r="J54" s="10"/>
      <c r="K54" s="10"/>
      <c r="L54" s="10"/>
    </row>
    <row r="55" spans="1:13" ht="15.75" customHeight="1" thickBot="1" x14ac:dyDescent="0.4">
      <c r="A55" s="1">
        <v>23</v>
      </c>
      <c r="B55" s="3" t="str">
        <f>VLOOKUP(A55,Draw!$A$2:$B$33,2,0)</f>
        <v>Nottingham 2</v>
      </c>
      <c r="G55" s="10"/>
      <c r="H55" s="10"/>
      <c r="I55" s="10"/>
      <c r="J55" s="10"/>
      <c r="K55" s="10"/>
      <c r="L55" s="10"/>
    </row>
    <row r="56" spans="1:13" ht="15.75" customHeight="1" thickBot="1" x14ac:dyDescent="0.4">
      <c r="F56" s="10"/>
      <c r="G56" s="10"/>
      <c r="H56" s="3" t="s">
        <v>32</v>
      </c>
      <c r="I56" s="10"/>
      <c r="J56" s="10"/>
      <c r="K56" s="10"/>
      <c r="L56" s="10"/>
    </row>
    <row r="57" spans="1:13" ht="15.75" customHeight="1" thickBot="1" x14ac:dyDescent="0.4">
      <c r="A57" s="1">
        <v>15</v>
      </c>
      <c r="B57" s="3" t="str">
        <f>VLOOKUP(A57,Draw!$A$2:$B$33,2,0)</f>
        <v>Sheffield 1</v>
      </c>
      <c r="F57" s="10"/>
      <c r="G57" s="10"/>
      <c r="H57" s="10"/>
      <c r="I57" s="10"/>
      <c r="J57" s="10"/>
      <c r="K57" s="10"/>
      <c r="L57" s="10"/>
    </row>
    <row r="58" spans="1:13" ht="15.75" customHeight="1" thickBot="1" x14ac:dyDescent="0.4">
      <c r="D58" s="3" t="s">
        <v>32</v>
      </c>
      <c r="F58" s="10"/>
      <c r="G58" s="10"/>
      <c r="H58" s="10"/>
      <c r="I58" s="10"/>
      <c r="J58" s="10"/>
      <c r="K58" s="10"/>
      <c r="L58" s="10"/>
    </row>
    <row r="59" spans="1:13" ht="15.75" customHeight="1" thickBot="1" x14ac:dyDescent="0.4">
      <c r="A59" s="1">
        <v>18</v>
      </c>
      <c r="B59" s="3" t="str">
        <f>VLOOKUP(A59,Draw!$A$2:$B$33,2,0)</f>
        <v>Heriot-Watt 1</v>
      </c>
      <c r="F59" s="10"/>
      <c r="G59" s="10"/>
      <c r="H59" s="10"/>
      <c r="I59" s="10"/>
      <c r="J59" s="10"/>
      <c r="K59" s="10"/>
      <c r="L59" s="10"/>
    </row>
    <row r="60" spans="1:13" ht="15.75" customHeight="1" thickBot="1" x14ac:dyDescent="0.4">
      <c r="B60" s="10"/>
      <c r="F60" s="3" t="s">
        <v>32</v>
      </c>
      <c r="G60" s="10"/>
      <c r="H60" s="10"/>
      <c r="I60" s="10"/>
      <c r="J60" s="10"/>
      <c r="K60" s="10"/>
      <c r="L60" s="10"/>
    </row>
    <row r="61" spans="1:13" ht="15.75" customHeight="1" thickBot="1" x14ac:dyDescent="0.4">
      <c r="A61" s="1">
        <v>2</v>
      </c>
      <c r="B61" s="3" t="str">
        <f>VLOOKUP(A61,Draw!$A$2:$B$33,2,0)</f>
        <v>Cardiff 1</v>
      </c>
      <c r="G61" s="10"/>
      <c r="H61" s="10"/>
      <c r="I61" s="10"/>
      <c r="J61" s="10"/>
      <c r="K61" s="10"/>
      <c r="L61" s="10"/>
    </row>
    <row r="62" spans="1:13" ht="15.75" customHeight="1" thickBot="1" x14ac:dyDescent="0.4">
      <c r="D62" s="3" t="s">
        <v>14</v>
      </c>
      <c r="G62" s="10"/>
      <c r="H62" s="10"/>
      <c r="I62" s="10"/>
      <c r="J62" s="10"/>
      <c r="K62" s="10"/>
      <c r="L62" s="10"/>
    </row>
    <row r="63" spans="1:13" ht="15.75" customHeight="1" thickBot="1" x14ac:dyDescent="0.4">
      <c r="A63" s="1">
        <v>31</v>
      </c>
      <c r="B63" s="3" t="str">
        <f>VLOOKUP(A63,Draw!$A$2:$B$33,2,0)</f>
        <v xml:space="preserve">Bye </v>
      </c>
      <c r="F63" s="10"/>
      <c r="G63" s="10"/>
      <c r="H63" s="10"/>
      <c r="I63" s="10"/>
      <c r="J63" s="10"/>
      <c r="K63" s="10"/>
      <c r="L63" s="4">
        <v>1</v>
      </c>
      <c r="M63" s="5" t="s">
        <v>47</v>
      </c>
    </row>
    <row r="64" spans="1:13" ht="15.75" customHeight="1" x14ac:dyDescent="0.35">
      <c r="L64" s="6">
        <v>2</v>
      </c>
      <c r="M64" s="7" t="s">
        <v>8</v>
      </c>
    </row>
    <row r="65" spans="12:13" ht="15.75" customHeight="1" x14ac:dyDescent="0.35">
      <c r="L65" s="6">
        <v>3</v>
      </c>
      <c r="M65" s="7" t="s">
        <v>48</v>
      </c>
    </row>
    <row r="66" spans="12:13" ht="15.75" customHeight="1" thickBot="1" x14ac:dyDescent="0.4">
      <c r="L66" s="8">
        <v>4</v>
      </c>
      <c r="M66" s="9" t="s">
        <v>49</v>
      </c>
    </row>
    <row r="67" spans="12:13" ht="15.75" customHeight="1" x14ac:dyDescent="0.35"/>
    <row r="68" spans="12:13" ht="15.75" customHeight="1" x14ac:dyDescent="0.35"/>
    <row r="69" spans="12:13" ht="15.75" customHeight="1" x14ac:dyDescent="0.35"/>
    <row r="70" spans="12:13" ht="15.75" customHeight="1" x14ac:dyDescent="0.35"/>
    <row r="71" spans="12:13" ht="15.75" customHeight="1" x14ac:dyDescent="0.35"/>
    <row r="72" spans="12:13" ht="15.75" customHeight="1" x14ac:dyDescent="0.35"/>
    <row r="73" spans="12:13" ht="15.75" customHeight="1" x14ac:dyDescent="0.35"/>
    <row r="74" spans="12:13" ht="15.75" customHeight="1" x14ac:dyDescent="0.35"/>
    <row r="75" spans="12:13" ht="15.75" customHeight="1" x14ac:dyDescent="0.35"/>
    <row r="76" spans="12:13" ht="15.75" customHeight="1" x14ac:dyDescent="0.35"/>
    <row r="77" spans="12:13" ht="15.75" customHeight="1" x14ac:dyDescent="0.35"/>
    <row r="78" spans="12:13" ht="15.75" customHeight="1" x14ac:dyDescent="0.35"/>
    <row r="79" spans="12:13" ht="15.75" customHeight="1" x14ac:dyDescent="0.35"/>
    <row r="80" spans="12:13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honeticPr fontId="4" type="noConversion"/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000"/>
  <sheetViews>
    <sheetView workbookViewId="0"/>
  </sheetViews>
  <sheetFormatPr defaultColWidth="14.453125" defaultRowHeight="15" customHeight="1" x14ac:dyDescent="0.35"/>
  <cols>
    <col min="1" max="1" width="3.453125" customWidth="1"/>
    <col min="2" max="2" width="25.6328125" customWidth="1"/>
    <col min="3" max="3" width="9.08984375" customWidth="1"/>
    <col min="4" max="4" width="25.6328125" customWidth="1"/>
    <col min="5" max="5" width="9.08984375" customWidth="1"/>
    <col min="6" max="6" width="25.6328125" customWidth="1"/>
    <col min="7" max="7" width="8.6328125" customWidth="1"/>
    <col min="8" max="8" width="25.6328125" customWidth="1"/>
    <col min="9" max="9" width="9.08984375" customWidth="1"/>
    <col min="10" max="10" width="18.36328125" customWidth="1"/>
    <col min="11" max="11" width="8.6328125" customWidth="1"/>
    <col min="12" max="12" width="18.453125" customWidth="1"/>
    <col min="13" max="13" width="8.6328125" customWidth="1"/>
    <col min="14" max="14" width="25.90625" customWidth="1"/>
    <col min="15" max="15" width="8.6328125" customWidth="1"/>
    <col min="16" max="16" width="25.90625" customWidth="1"/>
    <col min="17" max="17" width="3.08984375" customWidth="1"/>
    <col min="18" max="18" width="4" customWidth="1"/>
    <col min="19" max="26" width="8.6328125" customWidth="1"/>
  </cols>
  <sheetData>
    <row r="1" spans="1:18" ht="14.5" x14ac:dyDescent="0.35">
      <c r="A1" s="1">
        <v>1</v>
      </c>
      <c r="B1" s="3" t="str">
        <f>VLOOKUP(A1,Draw!$A$2:$B$65,2,0)</f>
        <v>Durham 1</v>
      </c>
      <c r="L1" s="10"/>
      <c r="M1" s="10"/>
      <c r="N1" s="10"/>
      <c r="O1" s="10"/>
      <c r="P1" s="3" t="str">
        <f>VLOOKUP(R1,Draw!$A$2:$B$65,2,0)</f>
        <v xml:space="preserve">Queen Mary </v>
      </c>
      <c r="R1" s="1">
        <v>3</v>
      </c>
    </row>
    <row r="2" spans="1:18" ht="14.5" x14ac:dyDescent="0.35">
      <c r="D2" s="3"/>
      <c r="F2" s="10"/>
      <c r="G2" s="10"/>
      <c r="H2" s="10"/>
      <c r="I2" s="10"/>
      <c r="L2" s="10"/>
      <c r="M2" s="10"/>
      <c r="N2" s="3"/>
      <c r="O2" s="10"/>
    </row>
    <row r="3" spans="1:18" ht="14.5" x14ac:dyDescent="0.35">
      <c r="A3" s="1">
        <v>64</v>
      </c>
      <c r="B3" s="3">
        <f>VLOOKUP(A3,Draw!$A$2:$B$65,2,0)</f>
        <v>0</v>
      </c>
      <c r="F3" s="10"/>
      <c r="G3" s="10"/>
      <c r="H3" s="10"/>
      <c r="I3" s="10"/>
      <c r="L3" s="10"/>
      <c r="M3" s="10"/>
      <c r="O3" s="10"/>
      <c r="P3" s="3">
        <f>VLOOKUP(R3,Draw!$A$2:$B$65,2,0)</f>
        <v>0</v>
      </c>
      <c r="R3" s="1">
        <v>62</v>
      </c>
    </row>
    <row r="4" spans="1:18" ht="14.5" x14ac:dyDescent="0.35">
      <c r="F4" s="3"/>
      <c r="G4" s="10"/>
      <c r="H4" s="10"/>
      <c r="I4" s="10"/>
      <c r="L4" s="3"/>
      <c r="M4" s="10"/>
      <c r="O4" s="10"/>
    </row>
    <row r="5" spans="1:18" ht="14.5" x14ac:dyDescent="0.35">
      <c r="A5" s="1">
        <v>29</v>
      </c>
      <c r="B5" s="3" t="str">
        <f>VLOOKUP(A5,Draw!$A$2:$B$65,2,0)</f>
        <v>UCL 3</v>
      </c>
      <c r="G5" s="10"/>
      <c r="H5" s="10"/>
      <c r="I5" s="10"/>
      <c r="M5" s="10"/>
      <c r="O5" s="10"/>
      <c r="P5" s="3" t="str">
        <f>VLOOKUP(R5,Draw!$A$2:$B$65,2,0)</f>
        <v>UCL 4</v>
      </c>
      <c r="R5" s="1">
        <v>30</v>
      </c>
    </row>
    <row r="6" spans="1:18" ht="14.5" x14ac:dyDescent="0.35">
      <c r="D6" s="3"/>
      <c r="G6" s="10"/>
      <c r="H6" s="10"/>
      <c r="I6" s="10"/>
      <c r="M6" s="10"/>
      <c r="N6" s="3"/>
      <c r="O6" s="10"/>
    </row>
    <row r="7" spans="1:18" ht="14.5" x14ac:dyDescent="0.35">
      <c r="A7" s="1">
        <v>36</v>
      </c>
      <c r="B7" s="3">
        <f>VLOOKUP(A7,Draw!$A$2:$B$65,2,0)</f>
        <v>0</v>
      </c>
      <c r="G7" s="10"/>
      <c r="H7" s="10"/>
      <c r="I7" s="10"/>
      <c r="M7" s="10"/>
      <c r="O7" s="10"/>
      <c r="P7" s="3">
        <f>VLOOKUP(R7,Draw!$A$2:$B$65,2,0)</f>
        <v>0</v>
      </c>
      <c r="R7" s="1">
        <v>35</v>
      </c>
    </row>
    <row r="8" spans="1:18" ht="14.5" x14ac:dyDescent="0.35">
      <c r="F8" s="10"/>
      <c r="G8" s="10"/>
      <c r="H8" s="3"/>
      <c r="I8" s="10"/>
      <c r="J8" s="3"/>
      <c r="L8" s="10"/>
      <c r="M8" s="10"/>
      <c r="O8" s="10"/>
    </row>
    <row r="9" spans="1:18" ht="14.5" x14ac:dyDescent="0.35">
      <c r="A9" s="1">
        <v>17</v>
      </c>
      <c r="B9" s="3" t="str">
        <f>VLOOKUP(A9,Draw!$A$2:$B$65,2,0)</f>
        <v>Sunderland 1</v>
      </c>
      <c r="F9" s="10"/>
      <c r="G9" s="10"/>
      <c r="H9" s="10"/>
      <c r="I9" s="10"/>
      <c r="L9" s="10"/>
      <c r="M9" s="10"/>
      <c r="N9" s="10"/>
      <c r="O9" s="10"/>
      <c r="P9" s="3" t="str">
        <f>VLOOKUP(R9,Draw!$A$2:$B$65,2,0)</f>
        <v>Heriot-Watt 1</v>
      </c>
      <c r="R9" s="1">
        <v>18</v>
      </c>
    </row>
    <row r="10" spans="1:18" ht="14.5" x14ac:dyDescent="0.35">
      <c r="D10" s="3"/>
      <c r="F10" s="10"/>
      <c r="G10" s="10"/>
      <c r="H10" s="10"/>
      <c r="I10" s="10"/>
      <c r="L10" s="10"/>
      <c r="M10" s="10"/>
      <c r="N10" s="3"/>
      <c r="O10" s="10"/>
    </row>
    <row r="11" spans="1:18" ht="14.5" x14ac:dyDescent="0.35">
      <c r="A11" s="1">
        <v>48</v>
      </c>
      <c r="B11" s="3">
        <f>VLOOKUP(A11,Draw!$A$2:$B$65,2,0)</f>
        <v>0</v>
      </c>
      <c r="F11" s="10"/>
      <c r="G11" s="10"/>
      <c r="H11" s="10"/>
      <c r="I11" s="10"/>
      <c r="L11" s="10"/>
      <c r="M11" s="10"/>
      <c r="O11" s="10"/>
      <c r="P11" s="3">
        <f>VLOOKUP(R11,Draw!$A$2:$B$65,2,0)</f>
        <v>0</v>
      </c>
      <c r="R11" s="1">
        <v>47</v>
      </c>
    </row>
    <row r="12" spans="1:18" ht="14.5" x14ac:dyDescent="0.35">
      <c r="F12" s="3"/>
      <c r="G12" s="10"/>
      <c r="H12" s="10"/>
      <c r="I12" s="10"/>
      <c r="L12" s="3"/>
      <c r="M12" s="10"/>
      <c r="O12" s="10"/>
    </row>
    <row r="13" spans="1:18" ht="14.5" x14ac:dyDescent="0.35">
      <c r="A13" s="1">
        <v>21</v>
      </c>
      <c r="B13" s="3" t="str">
        <f>VLOOKUP(A13,Draw!$A$2:$B$65,2,0)</f>
        <v>Cardiff 2</v>
      </c>
      <c r="G13" s="10"/>
      <c r="H13" s="10"/>
      <c r="I13" s="10"/>
      <c r="M13" s="10"/>
      <c r="O13" s="10"/>
      <c r="P13" s="3" t="str">
        <f>VLOOKUP(R13,Draw!$A$2:$B$65,2,0)</f>
        <v>UCL 2</v>
      </c>
      <c r="R13" s="1">
        <v>22</v>
      </c>
    </row>
    <row r="14" spans="1:18" ht="14.5" x14ac:dyDescent="0.35">
      <c r="D14" s="3"/>
      <c r="G14" s="10"/>
      <c r="H14" s="10"/>
      <c r="I14" s="10"/>
      <c r="M14" s="10"/>
      <c r="N14" s="3"/>
      <c r="O14" s="10"/>
    </row>
    <row r="15" spans="1:18" ht="14.5" x14ac:dyDescent="0.35">
      <c r="A15" s="1">
        <v>44</v>
      </c>
      <c r="B15" s="3">
        <f>VLOOKUP(A15,Draw!$A$2:$B$65,2,0)</f>
        <v>0</v>
      </c>
      <c r="F15" s="10"/>
      <c r="G15" s="10"/>
      <c r="H15" s="10"/>
      <c r="I15" s="10"/>
      <c r="L15" s="10"/>
      <c r="M15" s="10"/>
      <c r="O15" s="10"/>
      <c r="P15" s="3">
        <f>VLOOKUP(R15,Draw!$A$2:$B$65,2,0)</f>
        <v>0</v>
      </c>
      <c r="R15" s="1">
        <v>43</v>
      </c>
    </row>
    <row r="16" spans="1:18" ht="14.5" x14ac:dyDescent="0.35">
      <c r="F16" s="10"/>
      <c r="G16" s="10"/>
      <c r="H16" s="10"/>
      <c r="I16" s="10"/>
      <c r="L16" s="10"/>
      <c r="M16" s="10"/>
      <c r="O16" s="10"/>
    </row>
    <row r="17" spans="1:18" ht="14.5" x14ac:dyDescent="0.35">
      <c r="A17" s="1">
        <v>9</v>
      </c>
      <c r="B17" s="3" t="str">
        <f>VLOOKUP(A17,Draw!$A$2:$B$65,2,0)</f>
        <v>NTU 1</v>
      </c>
      <c r="F17" s="10"/>
      <c r="G17" s="10"/>
      <c r="H17" s="10"/>
      <c r="I17" s="10"/>
      <c r="L17" s="10"/>
      <c r="M17" s="10"/>
      <c r="N17" s="10"/>
      <c r="O17" s="10"/>
      <c r="P17" s="3" t="str">
        <f>VLOOKUP(R17,Draw!$A$2:$B$65,2,0)</f>
        <v>Leeds 1</v>
      </c>
      <c r="R17" s="1">
        <v>10</v>
      </c>
    </row>
    <row r="18" spans="1:18" ht="14.5" x14ac:dyDescent="0.35">
      <c r="D18" s="3"/>
      <c r="F18" s="10"/>
      <c r="G18" s="10"/>
      <c r="H18" s="10"/>
      <c r="I18" s="10"/>
      <c r="L18" s="10"/>
      <c r="M18" s="10"/>
      <c r="N18" s="3"/>
      <c r="O18" s="10"/>
    </row>
    <row r="19" spans="1:18" ht="14.5" x14ac:dyDescent="0.35">
      <c r="A19" s="1">
        <v>56</v>
      </c>
      <c r="B19" s="3">
        <f>VLOOKUP(A19,Draw!$A$2:$B$65,2,0)</f>
        <v>0</v>
      </c>
      <c r="F19" s="10"/>
      <c r="G19" s="10"/>
      <c r="H19" s="10"/>
      <c r="I19" s="10"/>
      <c r="L19" s="10"/>
      <c r="M19" s="10"/>
      <c r="O19" s="10"/>
      <c r="P19" s="3">
        <f>VLOOKUP(R19,Draw!$A$2:$B$65,2,0)</f>
        <v>0</v>
      </c>
      <c r="R19" s="1">
        <v>55</v>
      </c>
    </row>
    <row r="20" spans="1:18" ht="14.5" x14ac:dyDescent="0.35">
      <c r="B20" s="10"/>
      <c r="F20" s="3"/>
      <c r="G20" s="10"/>
      <c r="H20" s="10"/>
      <c r="I20" s="10"/>
      <c r="L20" s="3"/>
      <c r="M20" s="10"/>
      <c r="O20" s="10"/>
    </row>
    <row r="21" spans="1:18" ht="15.75" customHeight="1" x14ac:dyDescent="0.35">
      <c r="A21" s="1">
        <v>13</v>
      </c>
      <c r="B21" s="3" t="str">
        <f>VLOOKUP(A21,Draw!$A$2:$B$65,2,0)</f>
        <v>Oxford 1</v>
      </c>
      <c r="G21" s="10"/>
      <c r="H21" s="10"/>
      <c r="I21" s="10"/>
      <c r="M21" s="10"/>
      <c r="O21" s="10"/>
      <c r="P21" s="3" t="str">
        <f>VLOOKUP(R21,Draw!$A$2:$B$65,2,0)</f>
        <v>Imperial 1</v>
      </c>
      <c r="R21" s="1">
        <v>14</v>
      </c>
    </row>
    <row r="22" spans="1:18" ht="15.75" customHeight="1" x14ac:dyDescent="0.35">
      <c r="D22" s="3"/>
      <c r="G22" s="10"/>
      <c r="H22" s="10"/>
      <c r="I22" s="10"/>
      <c r="M22" s="10"/>
      <c r="N22" s="3"/>
      <c r="O22" s="10"/>
    </row>
    <row r="23" spans="1:18" ht="15.75" customHeight="1" x14ac:dyDescent="0.35">
      <c r="A23" s="1">
        <v>52</v>
      </c>
      <c r="B23" s="3">
        <f>VLOOKUP(A23,Draw!$A$2:$B$65,2,0)</f>
        <v>0</v>
      </c>
      <c r="G23" s="10"/>
      <c r="H23" s="10"/>
      <c r="I23" s="10"/>
      <c r="M23" s="10"/>
      <c r="O23" s="10"/>
      <c r="P23" s="3">
        <f>VLOOKUP(R23,Draw!$A$2:$B$65,2,0)</f>
        <v>0</v>
      </c>
      <c r="R23" s="1">
        <v>51</v>
      </c>
    </row>
    <row r="24" spans="1:18" ht="15.75" customHeight="1" x14ac:dyDescent="0.35">
      <c r="F24" s="10"/>
      <c r="G24" s="10"/>
      <c r="H24" s="3"/>
      <c r="I24" s="10"/>
      <c r="J24" s="3"/>
      <c r="L24" s="10"/>
      <c r="M24" s="10"/>
      <c r="O24" s="10"/>
    </row>
    <row r="25" spans="1:18" ht="15.75" customHeight="1" x14ac:dyDescent="0.35">
      <c r="A25" s="1">
        <v>23</v>
      </c>
      <c r="B25" s="3" t="str">
        <f>VLOOKUP(A25,Draw!$A$2:$B$65,2,0)</f>
        <v>Nottingham 2</v>
      </c>
      <c r="F25" s="10"/>
      <c r="G25" s="10"/>
      <c r="H25" s="10"/>
      <c r="I25" s="10"/>
      <c r="L25" s="10"/>
      <c r="M25" s="10"/>
      <c r="N25" s="10"/>
      <c r="O25" s="10"/>
      <c r="P25" s="3" t="str">
        <f>VLOOKUP(R25,Draw!$A$2:$B$65,2,0)</f>
        <v>Leeds 2</v>
      </c>
      <c r="R25" s="1">
        <v>24</v>
      </c>
    </row>
    <row r="26" spans="1:18" ht="15.75" customHeight="1" x14ac:dyDescent="0.35">
      <c r="D26" s="3"/>
      <c r="F26" s="10"/>
      <c r="G26" s="10"/>
      <c r="H26" s="10"/>
      <c r="I26" s="10"/>
      <c r="L26" s="10"/>
      <c r="M26" s="10"/>
      <c r="N26" s="3"/>
      <c r="O26" s="10"/>
    </row>
    <row r="27" spans="1:18" ht="15.75" customHeight="1" x14ac:dyDescent="0.35">
      <c r="A27" s="1">
        <v>42</v>
      </c>
      <c r="B27" s="3">
        <f>VLOOKUP(A27,Draw!$A$2:$B$65,2,0)</f>
        <v>0</v>
      </c>
      <c r="F27" s="10"/>
      <c r="G27" s="10"/>
      <c r="H27" s="10"/>
      <c r="I27" s="10"/>
      <c r="L27" s="10"/>
      <c r="M27" s="10"/>
      <c r="O27" s="10"/>
      <c r="P27" s="3">
        <f>VLOOKUP(R27,Draw!$A$2:$B$65,2,0)</f>
        <v>0</v>
      </c>
      <c r="R27" s="1">
        <v>41</v>
      </c>
    </row>
    <row r="28" spans="1:18" ht="15.75" customHeight="1" x14ac:dyDescent="0.35">
      <c r="F28" s="3"/>
      <c r="G28" s="10"/>
      <c r="H28" s="10"/>
      <c r="I28" s="10"/>
      <c r="L28" s="3"/>
      <c r="M28" s="10"/>
      <c r="O28" s="10"/>
    </row>
    <row r="29" spans="1:18" ht="15.75" customHeight="1" x14ac:dyDescent="0.35">
      <c r="A29" s="1">
        <v>31</v>
      </c>
      <c r="B29" s="3" t="str">
        <f>VLOOKUP(A29,Draw!$A$2:$B$65,2,0)</f>
        <v xml:space="preserve">Bye </v>
      </c>
      <c r="G29" s="10"/>
      <c r="H29" s="10"/>
      <c r="I29" s="10"/>
      <c r="M29" s="10"/>
      <c r="O29" s="10"/>
      <c r="P29" s="3" t="str">
        <f>VLOOKUP(R29,Draw!$A$2:$B$65,2,0)</f>
        <v xml:space="preserve">Bye </v>
      </c>
      <c r="R29" s="1">
        <v>32</v>
      </c>
    </row>
    <row r="30" spans="1:18" ht="15.75" customHeight="1" x14ac:dyDescent="0.35">
      <c r="D30" s="3"/>
      <c r="G30" s="10"/>
      <c r="H30" s="10"/>
      <c r="I30" s="10"/>
      <c r="M30" s="10"/>
      <c r="N30" s="3"/>
      <c r="O30" s="10"/>
    </row>
    <row r="31" spans="1:18" ht="15.75" customHeight="1" x14ac:dyDescent="0.35">
      <c r="A31" s="1">
        <v>34</v>
      </c>
      <c r="B31" s="3">
        <f>VLOOKUP(A31,Draw!$A$2:$B$65,2,0)</f>
        <v>0</v>
      </c>
      <c r="F31" s="10"/>
      <c r="G31" s="10"/>
      <c r="H31" s="10"/>
      <c r="I31" s="10"/>
      <c r="L31" s="10"/>
      <c r="M31" s="10"/>
      <c r="O31" s="10"/>
      <c r="P31" s="3">
        <f>VLOOKUP(R31,Draw!$A$2:$B$65,2,0)</f>
        <v>0</v>
      </c>
      <c r="R31" s="1">
        <v>33</v>
      </c>
    </row>
    <row r="32" spans="1:18" ht="15.75" customHeight="1" x14ac:dyDescent="0.35">
      <c r="A32" s="1">
        <v>5</v>
      </c>
      <c r="B32" s="3" t="str">
        <f>VLOOKUP(A32,Draw!$A$2:$B$65,2,0)</f>
        <v>UCL 1</v>
      </c>
      <c r="F32" s="10"/>
      <c r="G32" s="10"/>
      <c r="H32" s="10"/>
      <c r="I32" s="10"/>
      <c r="L32" s="10"/>
      <c r="M32" s="10"/>
      <c r="N32" s="10"/>
      <c r="O32" s="10"/>
      <c r="P32" s="3" t="str">
        <f>VLOOKUP(R32,Draw!$A$2:$B$65,2,0)</f>
        <v>Nottingham 1</v>
      </c>
      <c r="R32" s="1">
        <v>6</v>
      </c>
    </row>
    <row r="33" spans="1:18" ht="15.75" customHeight="1" x14ac:dyDescent="0.35">
      <c r="D33" s="3"/>
      <c r="F33" s="10"/>
      <c r="G33" s="10"/>
      <c r="H33" s="10"/>
      <c r="I33" s="10"/>
      <c r="L33" s="10"/>
      <c r="M33" s="10"/>
      <c r="N33" s="3"/>
      <c r="O33" s="10"/>
    </row>
    <row r="34" spans="1:18" ht="15.75" customHeight="1" x14ac:dyDescent="0.35">
      <c r="A34" s="1">
        <v>60</v>
      </c>
      <c r="B34" s="3">
        <f>VLOOKUP(A34,Draw!$A$2:$B$65,2,0)</f>
        <v>0</v>
      </c>
      <c r="F34" s="10"/>
      <c r="G34" s="10"/>
      <c r="H34" s="10"/>
      <c r="I34" s="10"/>
      <c r="L34" s="10"/>
      <c r="M34" s="10"/>
      <c r="O34" s="10"/>
      <c r="P34" s="3">
        <f>VLOOKUP(R34,Draw!$A$2:$B$65,2,0)</f>
        <v>0</v>
      </c>
      <c r="R34" s="1">
        <v>59</v>
      </c>
    </row>
    <row r="35" spans="1:18" ht="15.75" customHeight="1" x14ac:dyDescent="0.35">
      <c r="F35" s="3"/>
      <c r="G35" s="10"/>
      <c r="H35" s="10"/>
      <c r="I35" s="10"/>
      <c r="L35" s="3"/>
      <c r="M35" s="10"/>
      <c r="O35" s="10"/>
    </row>
    <row r="36" spans="1:18" ht="15.75" customHeight="1" x14ac:dyDescent="0.35">
      <c r="A36" s="1">
        <v>7</v>
      </c>
      <c r="B36" s="3" t="str">
        <f>VLOOKUP(A36,Draw!$A$2:$B$65,2,0)</f>
        <v xml:space="preserve">Swansea </v>
      </c>
      <c r="G36" s="10"/>
      <c r="H36" s="10"/>
      <c r="I36" s="10"/>
      <c r="M36" s="10"/>
      <c r="O36" s="10"/>
      <c r="P36" s="3" t="str">
        <f>VLOOKUP(R36,Draw!$A$2:$B$65,2,0)</f>
        <v>Exeter 1</v>
      </c>
      <c r="R36" s="1">
        <v>8</v>
      </c>
    </row>
    <row r="37" spans="1:18" ht="15.75" customHeight="1" x14ac:dyDescent="0.35">
      <c r="D37" s="3"/>
      <c r="G37" s="10"/>
      <c r="H37" s="10"/>
      <c r="I37" s="10"/>
      <c r="M37" s="10"/>
      <c r="N37" s="3"/>
      <c r="O37" s="10"/>
    </row>
    <row r="38" spans="1:18" ht="15.75" customHeight="1" x14ac:dyDescent="0.35">
      <c r="A38" s="1">
        <v>58</v>
      </c>
      <c r="B38" s="3">
        <f>VLOOKUP(A38,Draw!$A$2:$B$65,2,0)</f>
        <v>0</v>
      </c>
      <c r="G38" s="10"/>
      <c r="H38" s="10"/>
      <c r="I38" s="10"/>
      <c r="M38" s="10"/>
      <c r="O38" s="10"/>
      <c r="P38" s="3">
        <f>VLOOKUP(R38,Draw!$A$2:$B$65,2,0)</f>
        <v>0</v>
      </c>
      <c r="R38" s="1">
        <v>57</v>
      </c>
    </row>
    <row r="39" spans="1:18" ht="15.75" customHeight="1" x14ac:dyDescent="0.35">
      <c r="B39" s="10"/>
      <c r="F39" s="10"/>
      <c r="G39" s="10"/>
      <c r="H39" s="3"/>
      <c r="I39" s="10"/>
      <c r="J39" s="3"/>
      <c r="L39" s="10"/>
      <c r="M39" s="10"/>
      <c r="O39" s="10"/>
      <c r="P39" s="10"/>
    </row>
    <row r="40" spans="1:18" ht="15.75" customHeight="1" x14ac:dyDescent="0.35">
      <c r="A40" s="1">
        <v>19</v>
      </c>
      <c r="B40" s="3" t="str">
        <f>VLOOKUP(A40,Draw!$A$2:$B$65,2,0)</f>
        <v>Edinburgh 1</v>
      </c>
      <c r="F40" s="10"/>
      <c r="G40" s="10"/>
      <c r="H40" s="10"/>
      <c r="I40" s="10"/>
      <c r="L40" s="10"/>
      <c r="M40" s="10"/>
      <c r="N40" s="10"/>
      <c r="O40" s="10"/>
      <c r="P40" s="3" t="str">
        <f>VLOOKUP(R40,Draw!$A$2:$B$65,2,0)</f>
        <v>Durham 2</v>
      </c>
      <c r="R40" s="1">
        <v>20</v>
      </c>
    </row>
    <row r="41" spans="1:18" ht="15.75" customHeight="1" x14ac:dyDescent="0.35">
      <c r="D41" s="3"/>
      <c r="F41" s="10"/>
      <c r="G41" s="10"/>
      <c r="H41" s="10"/>
      <c r="I41" s="10"/>
      <c r="L41" s="10"/>
      <c r="M41" s="10"/>
      <c r="N41" s="3"/>
      <c r="O41" s="10"/>
    </row>
    <row r="42" spans="1:18" ht="15.75" customHeight="1" x14ac:dyDescent="0.35">
      <c r="A42" s="1">
        <v>46</v>
      </c>
      <c r="B42" s="3">
        <f>VLOOKUP(A42,Draw!$A$2:$B$65,2,0)</f>
        <v>0</v>
      </c>
      <c r="F42" s="10"/>
      <c r="G42" s="10"/>
      <c r="H42" s="10"/>
      <c r="I42" s="10"/>
      <c r="L42" s="10"/>
      <c r="M42" s="10"/>
      <c r="O42" s="10"/>
      <c r="P42" s="3">
        <f>VLOOKUP(R42,Draw!$A$2:$B$65,2,0)</f>
        <v>0</v>
      </c>
      <c r="R42" s="1">
        <v>45</v>
      </c>
    </row>
    <row r="43" spans="1:18" ht="15.75" customHeight="1" x14ac:dyDescent="0.35">
      <c r="F43" s="3"/>
      <c r="G43" s="10"/>
      <c r="H43" s="10"/>
      <c r="I43" s="10"/>
      <c r="L43" s="3"/>
      <c r="M43" s="10"/>
      <c r="O43" s="10"/>
    </row>
    <row r="44" spans="1:18" ht="15.75" customHeight="1" x14ac:dyDescent="0.35">
      <c r="A44" s="1">
        <v>25</v>
      </c>
      <c r="B44" s="3" t="str">
        <f>VLOOKUP(A44,Draw!$A$2:$B$65,2,0)</f>
        <v xml:space="preserve">Oxford 2 </v>
      </c>
      <c r="G44" s="10"/>
      <c r="H44" s="10"/>
      <c r="I44" s="10"/>
      <c r="M44" s="10"/>
      <c r="O44" s="10"/>
      <c r="P44" s="3" t="str">
        <f>VLOOKUP(R44,Draw!$A$2:$B$65,2,0)</f>
        <v>Exeter 2</v>
      </c>
      <c r="R44" s="1">
        <v>26</v>
      </c>
    </row>
    <row r="45" spans="1:18" ht="15.75" customHeight="1" x14ac:dyDescent="0.35">
      <c r="D45" s="3"/>
      <c r="G45" s="10"/>
      <c r="H45" s="10"/>
      <c r="I45" s="10"/>
      <c r="M45" s="10"/>
      <c r="N45" s="3"/>
      <c r="O45" s="10"/>
    </row>
    <row r="46" spans="1:18" ht="15.75" customHeight="1" x14ac:dyDescent="0.35">
      <c r="A46" s="1">
        <v>40</v>
      </c>
      <c r="B46" s="3">
        <f>VLOOKUP(A46,Draw!$A$2:$B$65,2,0)</f>
        <v>0</v>
      </c>
      <c r="F46" s="10"/>
      <c r="G46" s="10"/>
      <c r="H46" s="10"/>
      <c r="I46" s="10"/>
      <c r="L46" s="10"/>
      <c r="M46" s="10"/>
      <c r="O46" s="10"/>
      <c r="P46" s="3">
        <f>VLOOKUP(R46,Draw!$A$2:$B$65,2,0)</f>
        <v>0</v>
      </c>
      <c r="R46" s="1">
        <v>39</v>
      </c>
    </row>
    <row r="47" spans="1:18" ht="15.75" customHeight="1" x14ac:dyDescent="0.35">
      <c r="F47" s="10"/>
      <c r="G47" s="10"/>
      <c r="H47" s="10"/>
      <c r="I47" s="10"/>
      <c r="L47" s="10"/>
      <c r="M47" s="10"/>
      <c r="O47" s="10"/>
    </row>
    <row r="48" spans="1:18" ht="15.75" customHeight="1" x14ac:dyDescent="0.35">
      <c r="A48" s="1">
        <v>11</v>
      </c>
      <c r="B48" s="3" t="str">
        <f>VLOOKUP(A48,Draw!$A$2:$B$65,2,0)</f>
        <v>Southampton 1</v>
      </c>
      <c r="F48" s="10"/>
      <c r="G48" s="10"/>
      <c r="H48" s="10"/>
      <c r="I48" s="10"/>
      <c r="L48" s="10"/>
      <c r="M48" s="10"/>
      <c r="N48" s="10"/>
      <c r="O48" s="10"/>
      <c r="P48" s="3" t="str">
        <f>VLOOKUP(R48,Draw!$A$2:$B$65,2,0)</f>
        <v>Liverpool 1</v>
      </c>
      <c r="R48" s="1">
        <v>12</v>
      </c>
    </row>
    <row r="49" spans="1:18" ht="15.75" customHeight="1" x14ac:dyDescent="0.35">
      <c r="D49" s="3"/>
      <c r="F49" s="10"/>
      <c r="G49" s="10"/>
      <c r="H49" s="10"/>
      <c r="I49" s="10"/>
      <c r="L49" s="10"/>
      <c r="M49" s="10"/>
      <c r="N49" s="3"/>
      <c r="O49" s="10"/>
    </row>
    <row r="50" spans="1:18" ht="15.75" customHeight="1" x14ac:dyDescent="0.35">
      <c r="A50" s="1">
        <v>54</v>
      </c>
      <c r="B50" s="3">
        <f>VLOOKUP(A50,Draw!$A$2:$B$65,2,0)</f>
        <v>0</v>
      </c>
      <c r="F50" s="10"/>
      <c r="G50" s="10"/>
      <c r="H50" s="10"/>
      <c r="I50" s="10"/>
      <c r="L50" s="10"/>
      <c r="M50" s="10"/>
      <c r="O50" s="10"/>
      <c r="P50" s="3">
        <f>VLOOKUP(R50,Draw!$A$2:$B$65,2,0)</f>
        <v>0</v>
      </c>
      <c r="R50" s="1">
        <v>53</v>
      </c>
    </row>
    <row r="51" spans="1:18" ht="15.75" customHeight="1" x14ac:dyDescent="0.35">
      <c r="F51" s="3"/>
      <c r="G51" s="10"/>
      <c r="H51" s="10"/>
      <c r="I51" s="10"/>
      <c r="L51" s="3"/>
      <c r="M51" s="10"/>
      <c r="O51" s="10"/>
    </row>
    <row r="52" spans="1:18" ht="15.75" customHeight="1" x14ac:dyDescent="0.35">
      <c r="A52" s="1">
        <v>15</v>
      </c>
      <c r="B52" s="3" t="str">
        <f>VLOOKUP(A52,Draw!$A$2:$B$65,2,0)</f>
        <v>Sheffield 1</v>
      </c>
      <c r="G52" s="10"/>
      <c r="H52" s="10"/>
      <c r="I52" s="10"/>
      <c r="M52" s="10"/>
      <c r="O52" s="10"/>
      <c r="P52" s="3" t="str">
        <f>VLOOKUP(R52,Draw!$A$2:$B$65,2,0)</f>
        <v xml:space="preserve">Loughborough 1 </v>
      </c>
      <c r="R52" s="1">
        <v>16</v>
      </c>
    </row>
    <row r="53" spans="1:18" ht="15.75" customHeight="1" x14ac:dyDescent="0.35">
      <c r="D53" s="3"/>
      <c r="G53" s="10"/>
      <c r="H53" s="10"/>
      <c r="I53" s="10"/>
      <c r="M53" s="10"/>
      <c r="N53" s="3"/>
      <c r="O53" s="10"/>
    </row>
    <row r="54" spans="1:18" ht="15.75" customHeight="1" x14ac:dyDescent="0.35">
      <c r="A54" s="1">
        <v>50</v>
      </c>
      <c r="B54" s="3">
        <f>VLOOKUP(A54,Draw!$A$2:$B$65,2,0)</f>
        <v>0</v>
      </c>
      <c r="G54" s="10"/>
      <c r="H54" s="10"/>
      <c r="I54" s="10"/>
      <c r="M54" s="10"/>
      <c r="O54" s="10"/>
      <c r="P54" s="3">
        <f>VLOOKUP(R54,Draw!$A$2:$B$65,2,0)</f>
        <v>0</v>
      </c>
      <c r="R54" s="1">
        <v>49</v>
      </c>
    </row>
    <row r="55" spans="1:18" ht="15.75" customHeight="1" x14ac:dyDescent="0.35">
      <c r="F55" s="10"/>
      <c r="G55" s="10"/>
      <c r="H55" s="3"/>
      <c r="I55" s="10"/>
      <c r="J55" s="3"/>
      <c r="L55" s="10"/>
      <c r="M55" s="10"/>
      <c r="O55" s="10"/>
    </row>
    <row r="56" spans="1:18" ht="15.75" customHeight="1" x14ac:dyDescent="0.35">
      <c r="A56" s="1">
        <v>27</v>
      </c>
      <c r="B56" s="3" t="str">
        <f>VLOOKUP(A56,Draw!$A$2:$B$65,2,0)</f>
        <v>NTU 2</v>
      </c>
      <c r="F56" s="10"/>
      <c r="G56" s="10"/>
      <c r="H56" s="10"/>
      <c r="I56" s="10"/>
      <c r="L56" s="10"/>
      <c r="M56" s="10"/>
      <c r="N56" s="10"/>
      <c r="O56" s="10"/>
      <c r="P56" s="3" t="str">
        <f>VLOOKUP(R56,Draw!$A$2:$B$65,2,0)</f>
        <v>NTU 3</v>
      </c>
      <c r="R56" s="1">
        <v>28</v>
      </c>
    </row>
    <row r="57" spans="1:18" ht="15.75" customHeight="1" x14ac:dyDescent="0.35">
      <c r="D57" s="3"/>
      <c r="F57" s="10"/>
      <c r="G57" s="10"/>
      <c r="H57" s="10"/>
      <c r="I57" s="10"/>
      <c r="L57" s="10"/>
      <c r="M57" s="10"/>
      <c r="N57" s="3"/>
      <c r="O57" s="10"/>
    </row>
    <row r="58" spans="1:18" ht="15.75" customHeight="1" x14ac:dyDescent="0.35">
      <c r="A58" s="1">
        <v>38</v>
      </c>
      <c r="B58" s="3">
        <f>VLOOKUP(A58,Draw!$A$2:$B$65,2,0)</f>
        <v>0</v>
      </c>
      <c r="F58" s="10"/>
      <c r="G58" s="10"/>
      <c r="H58" s="10"/>
      <c r="I58" s="10"/>
      <c r="L58" s="10"/>
      <c r="M58" s="10"/>
      <c r="O58" s="10"/>
      <c r="P58" s="3">
        <f>VLOOKUP(R58,Draw!$A$2:$B$65,2,0)</f>
        <v>0</v>
      </c>
      <c r="R58" s="1">
        <v>37</v>
      </c>
    </row>
    <row r="59" spans="1:18" ht="15.75" customHeight="1" x14ac:dyDescent="0.35">
      <c r="B59" s="10"/>
      <c r="F59" s="3"/>
      <c r="G59" s="10"/>
      <c r="H59" s="10"/>
      <c r="I59" s="10"/>
      <c r="L59" s="3"/>
      <c r="M59" s="10"/>
      <c r="O59" s="10"/>
    </row>
    <row r="60" spans="1:18" ht="15.75" customHeight="1" x14ac:dyDescent="0.35">
      <c r="A60" s="1">
        <v>2</v>
      </c>
      <c r="B60" s="3" t="str">
        <f>VLOOKUP(A60,Draw!$A$2:$B$65,2,0)</f>
        <v>Cardiff 1</v>
      </c>
      <c r="G60" s="10"/>
      <c r="H60" s="10"/>
      <c r="I60" s="10"/>
      <c r="M60" s="10"/>
      <c r="O60" s="10"/>
      <c r="P60" s="3" t="str">
        <f>VLOOKUP(R60,Draw!$A$2:$B$65,2,0)</f>
        <v>LSE</v>
      </c>
      <c r="R60" s="1">
        <v>4</v>
      </c>
    </row>
    <row r="61" spans="1:18" ht="15.75" customHeight="1" x14ac:dyDescent="0.35">
      <c r="D61" s="3"/>
      <c r="G61" s="10"/>
      <c r="H61" s="10"/>
      <c r="I61" s="10"/>
      <c r="M61" s="10"/>
      <c r="N61" s="3"/>
      <c r="O61" s="10"/>
    </row>
    <row r="62" spans="1:18" ht="15.75" customHeight="1" x14ac:dyDescent="0.35">
      <c r="A62" s="1">
        <v>63</v>
      </c>
      <c r="B62" s="3">
        <f>VLOOKUP(A62,Draw!$A$2:$B$65,2,0)</f>
        <v>0</v>
      </c>
      <c r="F62" s="10"/>
      <c r="G62" s="10"/>
      <c r="H62" s="10"/>
      <c r="I62" s="10"/>
      <c r="L62" s="10"/>
      <c r="M62" s="10"/>
      <c r="O62" s="10"/>
      <c r="P62" s="3">
        <f>VLOOKUP(R62,Draw!$A$2:$B$65,2,0)</f>
        <v>0</v>
      </c>
      <c r="R62" s="1">
        <v>61</v>
      </c>
    </row>
    <row r="63" spans="1:18" ht="15.75" customHeight="1" x14ac:dyDescent="0.35">
      <c r="B63" s="10"/>
      <c r="F63" s="10"/>
      <c r="G63" s="10"/>
      <c r="H63" s="10"/>
      <c r="I63" s="10"/>
      <c r="L63" s="10"/>
      <c r="M63" s="10"/>
      <c r="N63" s="10"/>
      <c r="O63" s="10"/>
    </row>
    <row r="64" spans="1:18" ht="15.75" customHeight="1" x14ac:dyDescent="0.35">
      <c r="B64" s="10"/>
      <c r="F64" s="10"/>
      <c r="G64" s="10"/>
      <c r="H64" s="10"/>
      <c r="I64" s="10"/>
      <c r="L64" s="10"/>
      <c r="M64" s="10"/>
      <c r="N64" s="10"/>
      <c r="O64" s="10"/>
    </row>
    <row r="65" spans="2:15" ht="15.75" customHeight="1" x14ac:dyDescent="0.35">
      <c r="B65" s="10"/>
      <c r="C65" s="10"/>
      <c r="F65" s="10"/>
      <c r="G65" s="10"/>
      <c r="H65" s="10"/>
      <c r="I65" s="10"/>
      <c r="L65" s="10"/>
      <c r="M65" s="10"/>
      <c r="N65" s="10"/>
      <c r="O65" s="10"/>
    </row>
    <row r="66" spans="2:15" ht="15.75" customHeight="1" x14ac:dyDescent="0.35">
      <c r="B66" s="10"/>
      <c r="C66" s="10"/>
      <c r="F66" s="10"/>
      <c r="G66" s="10"/>
      <c r="H66" s="10"/>
      <c r="I66" s="10"/>
      <c r="L66" s="10"/>
      <c r="M66" s="10"/>
      <c r="N66" s="10"/>
      <c r="O66" s="10"/>
    </row>
    <row r="67" spans="2:15" ht="15.75" customHeight="1" x14ac:dyDescent="0.35">
      <c r="B67" s="10"/>
      <c r="C67" s="10"/>
      <c r="F67" s="10"/>
      <c r="G67" s="10"/>
      <c r="H67" s="10"/>
      <c r="I67" s="10"/>
      <c r="L67" s="10"/>
      <c r="M67" s="10"/>
      <c r="N67" s="10"/>
      <c r="O67" s="10"/>
    </row>
    <row r="68" spans="2:15" ht="15.75" customHeight="1" x14ac:dyDescent="0.35">
      <c r="B68" s="10"/>
      <c r="C68" s="10"/>
      <c r="F68" s="10"/>
      <c r="G68" s="10"/>
      <c r="H68" s="10"/>
      <c r="I68" s="10"/>
    </row>
    <row r="69" spans="2:15" ht="15.75" customHeight="1" x14ac:dyDescent="0.35">
      <c r="B69" s="10"/>
      <c r="C69" s="10"/>
      <c r="F69" s="10"/>
      <c r="G69" s="10"/>
      <c r="H69" s="10"/>
      <c r="I69" s="10"/>
    </row>
    <row r="70" spans="2:15" ht="15.75" customHeight="1" x14ac:dyDescent="0.35">
      <c r="B70" s="10"/>
      <c r="C70" s="10"/>
    </row>
    <row r="71" spans="2:15" ht="15.75" customHeight="1" x14ac:dyDescent="0.35">
      <c r="B71" s="10"/>
      <c r="C71" s="10"/>
    </row>
    <row r="72" spans="2:15" ht="15.75" customHeight="1" x14ac:dyDescent="0.35">
      <c r="B72" s="10"/>
      <c r="C72" s="10"/>
    </row>
    <row r="73" spans="2:15" ht="15.75" customHeight="1" x14ac:dyDescent="0.35">
      <c r="B73" s="10"/>
      <c r="C73" s="10"/>
    </row>
    <row r="74" spans="2:15" ht="15.75" customHeight="1" x14ac:dyDescent="0.35">
      <c r="B74" s="10"/>
      <c r="C74" s="10"/>
    </row>
    <row r="75" spans="2:15" ht="15.75" customHeight="1" x14ac:dyDescent="0.35">
      <c r="B75" s="10"/>
      <c r="C75" s="10"/>
    </row>
    <row r="76" spans="2:15" ht="15.75" customHeight="1" x14ac:dyDescent="0.35">
      <c r="B76" s="10"/>
      <c r="C76" s="10"/>
    </row>
    <row r="77" spans="2:15" ht="15.75" customHeight="1" x14ac:dyDescent="0.35">
      <c r="B77" s="10"/>
      <c r="C77" s="10"/>
    </row>
    <row r="78" spans="2:15" ht="15.75" customHeight="1" x14ac:dyDescent="0.35">
      <c r="B78" s="10"/>
      <c r="C78" s="10"/>
    </row>
    <row r="79" spans="2:15" ht="15.75" customHeight="1" x14ac:dyDescent="0.35">
      <c r="B79" s="10"/>
      <c r="C79" s="10"/>
    </row>
    <row r="80" spans="2:15" ht="15.75" customHeight="1" x14ac:dyDescent="0.35">
      <c r="B80" s="10"/>
      <c r="C80" s="10"/>
    </row>
    <row r="81" spans="2:3" ht="15.75" customHeight="1" x14ac:dyDescent="0.35">
      <c r="B81" s="10"/>
      <c r="C81" s="10"/>
    </row>
    <row r="82" spans="2:3" ht="15.75" customHeight="1" x14ac:dyDescent="0.35">
      <c r="B82" s="10"/>
      <c r="C82" s="10"/>
    </row>
    <row r="83" spans="2:3" ht="15.75" customHeight="1" x14ac:dyDescent="0.35">
      <c r="B83" s="10"/>
      <c r="C83" s="10"/>
    </row>
    <row r="84" spans="2:3" ht="15.75" customHeight="1" x14ac:dyDescent="0.35">
      <c r="B84" s="10"/>
      <c r="C84" s="10"/>
    </row>
    <row r="85" spans="2:3" ht="15.75" customHeight="1" x14ac:dyDescent="0.35">
      <c r="B85" s="10"/>
      <c r="C85" s="10"/>
    </row>
    <row r="86" spans="2:3" ht="15.75" customHeight="1" x14ac:dyDescent="0.35">
      <c r="B86" s="10"/>
      <c r="C86" s="10"/>
    </row>
    <row r="87" spans="2:3" ht="15.75" customHeight="1" x14ac:dyDescent="0.35">
      <c r="B87" s="10"/>
      <c r="C87" s="10"/>
    </row>
    <row r="88" spans="2:3" ht="15.75" customHeight="1" x14ac:dyDescent="0.35">
      <c r="B88" s="10"/>
      <c r="C88" s="10"/>
    </row>
    <row r="89" spans="2:3" ht="15.75" customHeight="1" x14ac:dyDescent="0.35">
      <c r="B89" s="11"/>
      <c r="C89" s="11"/>
    </row>
    <row r="90" spans="2:3" ht="15.75" customHeight="1" x14ac:dyDescent="0.35">
      <c r="B90" s="11"/>
      <c r="C90" s="11"/>
    </row>
    <row r="91" spans="2:3" ht="15.75" customHeight="1" x14ac:dyDescent="0.35">
      <c r="B91" s="11"/>
      <c r="C91" s="11"/>
    </row>
    <row r="92" spans="2:3" ht="15.75" customHeight="1" x14ac:dyDescent="0.35">
      <c r="B92" s="11"/>
      <c r="C92" s="11"/>
    </row>
    <row r="93" spans="2:3" ht="15.75" customHeight="1" x14ac:dyDescent="0.35">
      <c r="B93" s="11"/>
      <c r="C93" s="11"/>
    </row>
    <row r="94" spans="2:3" ht="15.75" customHeight="1" x14ac:dyDescent="0.35">
      <c r="B94" s="11"/>
      <c r="C94" s="11"/>
    </row>
    <row r="95" spans="2:3" ht="15.75" customHeight="1" x14ac:dyDescent="0.35">
      <c r="B95" s="11"/>
      <c r="C95" s="11"/>
    </row>
    <row r="96" spans="2:3" ht="15.75" customHeight="1" x14ac:dyDescent="0.35">
      <c r="B96" s="11"/>
      <c r="C96" s="11"/>
    </row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&amp;CDryslope Championships 2017 Ski Duals Draw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000"/>
  <sheetViews>
    <sheetView workbookViewId="0"/>
  </sheetViews>
  <sheetFormatPr defaultColWidth="14.453125" defaultRowHeight="15" customHeight="1" x14ac:dyDescent="0.35"/>
  <cols>
    <col min="1" max="1" width="3" customWidth="1"/>
    <col min="2" max="2" width="25.6328125" customWidth="1"/>
    <col min="3" max="3" width="9" customWidth="1"/>
    <col min="4" max="4" width="25.6328125" customWidth="1"/>
    <col min="5" max="5" width="9" customWidth="1"/>
    <col min="6" max="6" width="25.6328125" customWidth="1"/>
    <col min="7" max="7" width="9" customWidth="1"/>
    <col min="8" max="8" width="25.6328125" customWidth="1"/>
    <col min="9" max="26" width="8.6328125" customWidth="1"/>
  </cols>
  <sheetData>
    <row r="2" spans="1:8" ht="14.5" x14ac:dyDescent="0.35">
      <c r="A2" s="1">
        <v>1</v>
      </c>
      <c r="B2" s="3">
        <f>'64 Rider Seeded Duals '!$H$8</f>
        <v>0</v>
      </c>
    </row>
    <row r="4" spans="1:8" ht="14.5" x14ac:dyDescent="0.35">
      <c r="D4" s="3"/>
    </row>
    <row r="6" spans="1:8" ht="14.5" x14ac:dyDescent="0.35">
      <c r="A6" s="1">
        <v>8</v>
      </c>
      <c r="B6" s="3">
        <f>'64 Rider Seeded Duals '!H24</f>
        <v>0</v>
      </c>
    </row>
    <row r="8" spans="1:8" ht="14.5" x14ac:dyDescent="0.35">
      <c r="F8" s="3"/>
    </row>
    <row r="10" spans="1:8" ht="14.5" x14ac:dyDescent="0.35">
      <c r="A10" s="1">
        <v>3</v>
      </c>
      <c r="B10" s="3">
        <f>'64 Rider Seeded Duals '!H39</f>
        <v>0</v>
      </c>
    </row>
    <row r="12" spans="1:8" ht="14.5" x14ac:dyDescent="0.35">
      <c r="D12" s="3"/>
    </row>
    <row r="14" spans="1:8" ht="14.5" x14ac:dyDescent="0.35">
      <c r="A14" s="1">
        <v>6</v>
      </c>
      <c r="B14" s="3">
        <f>'64 Rider Seeded Duals '!H55</f>
        <v>0</v>
      </c>
    </row>
    <row r="16" spans="1:8" ht="14.5" x14ac:dyDescent="0.35">
      <c r="H16" s="3"/>
    </row>
    <row r="18" spans="1:8" ht="14.5" x14ac:dyDescent="0.35">
      <c r="A18" s="1">
        <v>4</v>
      </c>
      <c r="B18" s="3">
        <f>'64 Rider Seeded Duals '!J8</f>
        <v>0</v>
      </c>
    </row>
    <row r="20" spans="1:8" ht="14.5" x14ac:dyDescent="0.35">
      <c r="D20" s="3"/>
    </row>
    <row r="21" spans="1:8" ht="15.75" customHeight="1" x14ac:dyDescent="0.35"/>
    <row r="22" spans="1:8" ht="15.75" customHeight="1" x14ac:dyDescent="0.35">
      <c r="A22" s="1">
        <v>5</v>
      </c>
      <c r="B22" s="3">
        <f>'64 Rider Seeded Duals '!J24</f>
        <v>0</v>
      </c>
    </row>
    <row r="23" spans="1:8" ht="15.75" customHeight="1" x14ac:dyDescent="0.35"/>
    <row r="24" spans="1:8" ht="15.75" customHeight="1" x14ac:dyDescent="0.35">
      <c r="F24" s="3"/>
    </row>
    <row r="25" spans="1:8" ht="15.75" customHeight="1" x14ac:dyDescent="0.35"/>
    <row r="26" spans="1:8" ht="15.75" customHeight="1" x14ac:dyDescent="0.35">
      <c r="A26" s="1">
        <v>2</v>
      </c>
      <c r="B26" s="3">
        <f>'64 Rider Seeded Duals '!J39</f>
        <v>0</v>
      </c>
    </row>
    <row r="27" spans="1:8" ht="15.75" customHeight="1" x14ac:dyDescent="0.35"/>
    <row r="28" spans="1:8" ht="15.75" customHeight="1" x14ac:dyDescent="0.35">
      <c r="D28" s="3"/>
      <c r="G28" s="4">
        <v>1</v>
      </c>
      <c r="H28" s="5"/>
    </row>
    <row r="29" spans="1:8" ht="15.75" customHeight="1" x14ac:dyDescent="0.35">
      <c r="G29" s="6">
        <v>2</v>
      </c>
      <c r="H29" s="7"/>
    </row>
    <row r="30" spans="1:8" ht="15.75" customHeight="1" x14ac:dyDescent="0.35">
      <c r="A30" s="1">
        <v>7</v>
      </c>
      <c r="B30" s="3">
        <f>'64 Rider Seeded Duals '!J55</f>
        <v>0</v>
      </c>
      <c r="G30" s="6">
        <v>3</v>
      </c>
      <c r="H30" s="7"/>
    </row>
    <row r="31" spans="1:8" ht="15.75" customHeight="1" x14ac:dyDescent="0.35">
      <c r="G31" s="8">
        <v>4</v>
      </c>
      <c r="H31" s="9"/>
    </row>
    <row r="32" spans="1:8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25" right="0.25" top="0.75" bottom="0.75" header="0" footer="0"/>
  <pageSetup paperSize="9" orientation="landscape"/>
  <headerFooter>
    <oddHeader>&amp;CTemplate - 8 Rider Seeded Duals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ff661d963d45bce8d73d573c7f440bcd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735a85270bbe5fab806d41fff11fea78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37764E54-6583-48F5-BE0C-62A07753B6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b29e5e-6c89-43ca-910b-194671e8f4cc"/>
    <ds:schemaRef ds:uri="fef4e556-16e4-4dee-95da-df725948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057A2B-2B23-4314-8C95-B0073DEC49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D6E11D-3961-4032-A589-4D48B98A69D9}">
  <ds:schemaRefs>
    <ds:schemaRef ds:uri="http://schemas.microsoft.com/office/2006/metadata/properties"/>
    <ds:schemaRef ds:uri="http://schemas.microsoft.com/office/infopath/2007/PartnerControls"/>
    <ds:schemaRef ds:uri="abb29e5e-6c89-43ca-910b-194671e8f4cc"/>
    <ds:schemaRef ds:uri="fef4e556-16e4-4dee-95da-df72594863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Draw</vt:lpstr>
      <vt:lpstr>8 Rider Seeded Duals</vt:lpstr>
      <vt:lpstr>16 Rider Seeded Duals </vt:lpstr>
      <vt:lpstr>32 Rider Seeded Duals </vt:lpstr>
      <vt:lpstr>64 Rider Seeded Duals </vt:lpstr>
      <vt:lpstr>Finals 64 Draw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Tucker</dc:creator>
  <cp:lastModifiedBy>Harry Spinks</cp:lastModifiedBy>
  <cp:lastPrinted>2024-02-03T12:37:11Z</cp:lastPrinted>
  <dcterms:created xsi:type="dcterms:W3CDTF">2010-11-04T23:06:42Z</dcterms:created>
  <dcterms:modified xsi:type="dcterms:W3CDTF">2024-02-06T10:20:47Z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  <property fmtid="{D5CDD505-2E9C-101B-9397-08002B2CF9AE}" pid="3" name="MediaServiceImageTags">
    <vt:lpwstr/>
  </property>
</Properties>
</file>