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bucsorg.sharepoint.com/sites/Data/Digital Engagement/Digital Transformation/BUCS Play/BUCScore/Final for website/Season-by-Season Breakdowns/BUCS Points Tables Season Breakdown/"/>
    </mc:Choice>
  </mc:AlternateContent>
  <xr:revisionPtr revIDLastSave="22" documentId="11_FCE1574E6F2BC4CA626F05CD3D16A168E3464385" xr6:coauthVersionLast="47" xr6:coauthVersionMax="47" xr10:uidLastSave="{76A712DA-E7BC-4E01-8BA8-A27B624D14E6}"/>
  <bookViews>
    <workbookView xWindow="-110" yWindow="-110" windowWidth="19420" windowHeight="10300" xr2:uid="{00000000-000D-0000-FFFF-FFFF00000000}"/>
  </bookViews>
  <sheets>
    <sheet name="2010-11 BUCS Points 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4" i="1" l="1"/>
  <c r="B143" i="1"/>
  <c r="B128" i="1"/>
  <c r="B127" i="1"/>
  <c r="B111" i="1"/>
  <c r="B110" i="1"/>
  <c r="B103" i="1"/>
  <c r="B102" i="1"/>
  <c r="B90" i="1"/>
  <c r="B89" i="1"/>
  <c r="B46" i="1"/>
  <c r="B45" i="1"/>
</calcChain>
</file>

<file path=xl/sharedStrings.xml><?xml version="1.0" encoding="utf-8"?>
<sst xmlns="http://schemas.openxmlformats.org/spreadsheetml/2006/main" count="297" uniqueCount="153">
  <si>
    <t>Season</t>
  </si>
  <si>
    <t>Position</t>
  </si>
  <si>
    <t>Institution</t>
  </si>
  <si>
    <t>Total</t>
  </si>
  <si>
    <t>Leagues and Knockouts</t>
  </si>
  <si>
    <t>Events</t>
  </si>
  <si>
    <t>2010-11</t>
  </si>
  <si>
    <t>Loughborough</t>
  </si>
  <si>
    <t>Birmingham</t>
  </si>
  <si>
    <t>Leeds Met Carnegie</t>
  </si>
  <si>
    <t>Durham</t>
  </si>
  <si>
    <t>Bath</t>
  </si>
  <si>
    <t>Edinburgh</t>
  </si>
  <si>
    <t>Nottingham</t>
  </si>
  <si>
    <t>Exeter</t>
  </si>
  <si>
    <t>Manchester</t>
  </si>
  <si>
    <t>Oxford</t>
  </si>
  <si>
    <t>Bristol</t>
  </si>
  <si>
    <t>Cardiff</t>
  </si>
  <si>
    <t>UWIC</t>
  </si>
  <si>
    <t>Cambridge</t>
  </si>
  <si>
    <t>Newcastle</t>
  </si>
  <si>
    <t>Leeds</t>
  </si>
  <si>
    <t>Imperial</t>
  </si>
  <si>
    <t>Southampton</t>
  </si>
  <si>
    <t>Nottingham Trent</t>
  </si>
  <si>
    <t>Northumbria</t>
  </si>
  <si>
    <t>Warwick</t>
  </si>
  <si>
    <t>Stirling</t>
  </si>
  <si>
    <t>Sheffield</t>
  </si>
  <si>
    <t>Brunel West London</t>
  </si>
  <si>
    <t>St Andrews</t>
  </si>
  <si>
    <t>Swansea</t>
  </si>
  <si>
    <t>Aberdeen</t>
  </si>
  <si>
    <t>Portsmouth</t>
  </si>
  <si>
    <t>UWE</t>
  </si>
  <si>
    <t>Bournemouth</t>
  </si>
  <si>
    <t>Reading</t>
  </si>
  <si>
    <t>Liverpool</t>
  </si>
  <si>
    <t>Sheffield Hallam</t>
  </si>
  <si>
    <t>Glasgow</t>
  </si>
  <si>
    <t>Brighton</t>
  </si>
  <si>
    <t>Kent</t>
  </si>
  <si>
    <t>UCL</t>
  </si>
  <si>
    <t>Essex</t>
  </si>
  <si>
    <t>Dundee</t>
  </si>
  <si>
    <t>Gloucestershire</t>
  </si>
  <si>
    <t>Plymouth</t>
  </si>
  <si>
    <t>Kings</t>
  </si>
  <si>
    <t>Central Lancashire</t>
  </si>
  <si>
    <t>Sussex</t>
  </si>
  <si>
    <t>St Mary's </t>
  </si>
  <si>
    <t>Heriot Watt</t>
  </si>
  <si>
    <t>Lancaster</t>
  </si>
  <si>
    <t>York</t>
  </si>
  <si>
    <t>Strathclyde</t>
  </si>
  <si>
    <t>Coventry</t>
  </si>
  <si>
    <t>Glamorgan</t>
  </si>
  <si>
    <t>Liverpool John Moores</t>
  </si>
  <si>
    <t>Surrey</t>
  </si>
  <si>
    <t>Oxford Brookes</t>
  </si>
  <si>
    <t>Aberystwyth</t>
  </si>
  <si>
    <t>Chichester</t>
  </si>
  <si>
    <t>Royal Holloway</t>
  </si>
  <si>
    <t>Southampton Solent</t>
  </si>
  <si>
    <t>London Metropolitan</t>
  </si>
  <si>
    <t>East Anglia</t>
  </si>
  <si>
    <t>Hertfordshire</t>
  </si>
  <si>
    <t>Worcester</t>
  </si>
  <si>
    <t>Edinburgh Napier</t>
  </si>
  <si>
    <t>LSE</t>
  </si>
  <si>
    <t>Middlesex</t>
  </si>
  <si>
    <t>Leicester</t>
  </si>
  <si>
    <t>Lincoln</t>
  </si>
  <si>
    <t>Bangor</t>
  </si>
  <si>
    <t>UWE Hartpury</t>
  </si>
  <si>
    <t>Hull</t>
  </si>
  <si>
    <t>Manchester Metropolitan</t>
  </si>
  <si>
    <t>Bedfordshire</t>
  </si>
  <si>
    <t>MMU Cheshire</t>
  </si>
  <si>
    <t>Robert Gordon</t>
  </si>
  <si>
    <t>London</t>
  </si>
  <si>
    <t>Edge Hill</t>
  </si>
  <si>
    <t>Keele</t>
  </si>
  <si>
    <t>Canterbury Christ Church</t>
  </si>
  <si>
    <t>UCP Marjons</t>
  </si>
  <si>
    <t>Kingston</t>
  </si>
  <si>
    <t>East London</t>
  </si>
  <si>
    <t>Teesside</t>
  </si>
  <si>
    <t>Staffordshire </t>
  </si>
  <si>
    <t>Queen Mary</t>
  </si>
  <si>
    <t>Anglia Ruskin</t>
  </si>
  <si>
    <t>Chester (Chester)</t>
  </si>
  <si>
    <t>Glasgow Caledonian</t>
  </si>
  <si>
    <t>London South Bank</t>
  </si>
  <si>
    <t>Aston</t>
  </si>
  <si>
    <t>Bradford  </t>
  </si>
  <si>
    <t>Roehampton</t>
  </si>
  <si>
    <t>Buckinghamshire New</t>
  </si>
  <si>
    <t>Northampton</t>
  </si>
  <si>
    <t>York St John</t>
  </si>
  <si>
    <t>De Montfort</t>
  </si>
  <si>
    <t>Abertay</t>
  </si>
  <si>
    <t>Winchester</t>
  </si>
  <si>
    <t>Sunderland</t>
  </si>
  <si>
    <t>Wolverhampton</t>
  </si>
  <si>
    <t>Harper Adams</t>
  </si>
  <si>
    <t>Imperial Medics</t>
  </si>
  <si>
    <t>Queens Belfast</t>
  </si>
  <si>
    <t>Liverpool Hope</t>
  </si>
  <si>
    <t>Derby</t>
  </si>
  <si>
    <t>UW Newport</t>
  </si>
  <si>
    <t>University College Birmingham</t>
  </si>
  <si>
    <t>Huddersfield</t>
  </si>
  <si>
    <t>Cardiff Medics</t>
  </si>
  <si>
    <t>Medway</t>
  </si>
  <si>
    <t>Salford</t>
  </si>
  <si>
    <t>Royal Free &amp; UC Med School (RUMS)</t>
  </si>
  <si>
    <t>Birmingham City</t>
  </si>
  <si>
    <t>Queen Margaret</t>
  </si>
  <si>
    <t>Cumbria</t>
  </si>
  <si>
    <t>School of Oriental &amp; African Studies</t>
  </si>
  <si>
    <t>West of Scotland</t>
  </si>
  <si>
    <t>Westminster</t>
  </si>
  <si>
    <t>Greenwich</t>
  </si>
  <si>
    <t>Royal Agricultural College</t>
  </si>
  <si>
    <t>Kings Medics</t>
  </si>
  <si>
    <t>St Barts</t>
  </si>
  <si>
    <t>Royal Veterinary College</t>
  </si>
  <si>
    <t>Leeds Trinity</t>
  </si>
  <si>
    <t>UHI Millennium Institute</t>
  </si>
  <si>
    <t>Arts</t>
  </si>
  <si>
    <t>Newman</t>
  </si>
  <si>
    <t>Ulster</t>
  </si>
  <si>
    <t>Falmouth</t>
  </si>
  <si>
    <t>Swansea Met</t>
  </si>
  <si>
    <t>City</t>
  </si>
  <si>
    <t>Goldsmiths</t>
  </si>
  <si>
    <t>Bath Spa</t>
  </si>
  <si>
    <t>St George's</t>
  </si>
  <si>
    <t>Glyndwr</t>
  </si>
  <si>
    <t>Chester (Warrington)</t>
  </si>
  <si>
    <t>Derby (Buxton)</t>
  </si>
  <si>
    <t>Writtle College</t>
  </si>
  <si>
    <t>Scottish Agricultural College</t>
  </si>
  <si>
    <t>Cranfield</t>
  </si>
  <si>
    <t>Suffolk</t>
  </si>
  <si>
    <t>Bolton</t>
  </si>
  <si>
    <t>Creative Arts</t>
  </si>
  <si>
    <t>UW Trinity St David</t>
  </si>
  <si>
    <t>Bishop Grosseteste</t>
  </si>
  <si>
    <t>Thames Valley</t>
  </si>
  <si>
    <t>2010-11 BUCS Points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</si>
</sst>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B51C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vertical="center" wrapText="1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bottom" textRotation="0" wrapText="0" indent="0" justifyLastLine="0" shrinkToFit="0" readingOrder="0"/>
      <border outline="0">
        <left style="medium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bottom" textRotation="0" wrapText="0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ahoma"/>
        <family val="2"/>
        <scheme val="none"/>
      </font>
      <fill>
        <patternFill patternType="solid">
          <fgColor indexed="64"/>
          <bgColor rgb="FFB51C2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881498-CAAB-4473-88BA-62B93F677653}" name="Table2" displayName="Table2" ref="A2:F147" totalsRowShown="0" headerRowDxfId="9" dataDxfId="7" headerRowBorderDxfId="8" tableBorderDxfId="6">
  <autoFilter ref="A2:F147" xr:uid="{9F881498-CAAB-4473-88BA-62B93F677653}"/>
  <tableColumns count="6">
    <tableColumn id="1" xr3:uid="{8DE4FA0D-F148-46F9-A3D8-C42348823D49}" name="Season" dataDxfId="5"/>
    <tableColumn id="2" xr3:uid="{D476C0EE-5291-48E3-B719-6737D293F8C3}" name="Position" dataDxfId="4"/>
    <tableColumn id="3" xr3:uid="{D6F1FE4E-A0F5-4A0A-99A2-AF99624F2FEF}" name="Institution" dataDxfId="3"/>
    <tableColumn id="4" xr3:uid="{4ABB0FDD-ABBB-452E-A2CE-AF42B6FE66CB}" name="Total" dataDxfId="2"/>
    <tableColumn id="5" xr3:uid="{E41199F8-C7AE-4DA9-85A2-E8564F536443}" name="Leagues and Knockouts" dataDxfId="1"/>
    <tableColumn id="6" xr3:uid="{137CF408-B30C-4DF5-8E80-9465FD263BD3}" name="Event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8"/>
  <sheetViews>
    <sheetView tabSelected="1" workbookViewId="0"/>
  </sheetViews>
  <sheetFormatPr defaultColWidth="8.7265625" defaultRowHeight="12.5" x14ac:dyDescent="0.25"/>
  <cols>
    <col min="1" max="2" width="10.81640625" style="11" customWidth="1"/>
    <col min="3" max="3" width="37.1796875" style="14" customWidth="1"/>
    <col min="4" max="6" width="14.453125" style="11" customWidth="1"/>
    <col min="7" max="16384" width="8.7265625" style="4"/>
  </cols>
  <sheetData>
    <row r="1" spans="1:6" ht="26.25" customHeight="1" x14ac:dyDescent="0.25">
      <c r="A1" s="1" t="s">
        <v>152</v>
      </c>
      <c r="B1" s="2"/>
      <c r="C1" s="2"/>
      <c r="D1" s="2"/>
      <c r="E1" s="2"/>
      <c r="F1" s="3"/>
    </row>
    <row r="2" spans="1:6" s="7" customFormat="1" ht="25.5" thickBot="1" x14ac:dyDescent="0.4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</row>
    <row r="3" spans="1:6" x14ac:dyDescent="0.25">
      <c r="A3" s="8" t="s">
        <v>6</v>
      </c>
      <c r="B3" s="8">
        <v>1</v>
      </c>
      <c r="C3" s="9" t="s">
        <v>7</v>
      </c>
      <c r="D3" s="8">
        <v>5342</v>
      </c>
      <c r="E3" s="10">
        <v>3579</v>
      </c>
      <c r="F3" s="10">
        <v>1763</v>
      </c>
    </row>
    <row r="4" spans="1:6" x14ac:dyDescent="0.25">
      <c r="A4" s="8" t="s">
        <v>6</v>
      </c>
      <c r="B4" s="8">
        <v>2</v>
      </c>
      <c r="C4" s="9" t="s">
        <v>8</v>
      </c>
      <c r="D4" s="8">
        <v>2984.5</v>
      </c>
      <c r="E4" s="10">
        <v>1574.5</v>
      </c>
      <c r="F4" s="10">
        <v>1410</v>
      </c>
    </row>
    <row r="5" spans="1:6" x14ac:dyDescent="0.25">
      <c r="A5" s="8" t="s">
        <v>6</v>
      </c>
      <c r="B5" s="8">
        <v>3</v>
      </c>
      <c r="C5" s="9" t="s">
        <v>9</v>
      </c>
      <c r="D5" s="8">
        <v>2934</v>
      </c>
      <c r="E5" s="10">
        <v>1527.5</v>
      </c>
      <c r="F5" s="10">
        <v>1406.5</v>
      </c>
    </row>
    <row r="6" spans="1:6" x14ac:dyDescent="0.25">
      <c r="A6" s="8" t="s">
        <v>6</v>
      </c>
      <c r="B6" s="8">
        <v>4</v>
      </c>
      <c r="C6" s="9" t="s">
        <v>10</v>
      </c>
      <c r="D6" s="8">
        <v>2842</v>
      </c>
      <c r="E6" s="10">
        <v>1439</v>
      </c>
      <c r="F6" s="10">
        <v>1403</v>
      </c>
    </row>
    <row r="7" spans="1:6" x14ac:dyDescent="0.25">
      <c r="A7" s="8" t="s">
        <v>6</v>
      </c>
      <c r="B7" s="8">
        <v>5</v>
      </c>
      <c r="C7" s="9" t="s">
        <v>11</v>
      </c>
      <c r="D7" s="8">
        <v>2489.5</v>
      </c>
      <c r="E7" s="10">
        <v>1293.5</v>
      </c>
      <c r="F7" s="10">
        <v>1196</v>
      </c>
    </row>
    <row r="8" spans="1:6" x14ac:dyDescent="0.25">
      <c r="A8" s="8" t="s">
        <v>6</v>
      </c>
      <c r="B8" s="8">
        <v>6</v>
      </c>
      <c r="C8" s="9" t="s">
        <v>12</v>
      </c>
      <c r="D8" s="8">
        <v>2428.5</v>
      </c>
      <c r="E8" s="10">
        <v>1096.5</v>
      </c>
      <c r="F8" s="10">
        <v>1332</v>
      </c>
    </row>
    <row r="9" spans="1:6" x14ac:dyDescent="0.25">
      <c r="A9" s="8" t="s">
        <v>6</v>
      </c>
      <c r="B9" s="8">
        <v>7</v>
      </c>
      <c r="C9" s="9" t="s">
        <v>13</v>
      </c>
      <c r="D9" s="8">
        <v>2224</v>
      </c>
      <c r="E9" s="10">
        <v>1043</v>
      </c>
      <c r="F9" s="10">
        <v>1181</v>
      </c>
    </row>
    <row r="10" spans="1:6" x14ac:dyDescent="0.25">
      <c r="A10" s="8" t="s">
        <v>6</v>
      </c>
      <c r="B10" s="8">
        <v>8</v>
      </c>
      <c r="C10" s="9" t="s">
        <v>14</v>
      </c>
      <c r="D10" s="8">
        <v>2200</v>
      </c>
      <c r="E10" s="10">
        <v>839</v>
      </c>
      <c r="F10" s="10">
        <v>1361</v>
      </c>
    </row>
    <row r="11" spans="1:6" x14ac:dyDescent="0.25">
      <c r="A11" s="8" t="s">
        <v>6</v>
      </c>
      <c r="B11" s="8">
        <v>9</v>
      </c>
      <c r="C11" s="9" t="s">
        <v>15</v>
      </c>
      <c r="D11" s="8">
        <v>2137.5</v>
      </c>
      <c r="E11" s="10">
        <v>1005.5</v>
      </c>
      <c r="F11" s="10">
        <v>1132</v>
      </c>
    </row>
    <row r="12" spans="1:6" x14ac:dyDescent="0.25">
      <c r="A12" s="8" t="s">
        <v>6</v>
      </c>
      <c r="B12" s="8">
        <v>10</v>
      </c>
      <c r="C12" s="9" t="s">
        <v>16</v>
      </c>
      <c r="D12" s="8">
        <v>1872</v>
      </c>
      <c r="E12" s="10">
        <v>822</v>
      </c>
      <c r="F12" s="10">
        <v>1050</v>
      </c>
    </row>
    <row r="13" spans="1:6" x14ac:dyDescent="0.25">
      <c r="A13" s="8" t="s">
        <v>6</v>
      </c>
      <c r="B13" s="8">
        <v>11</v>
      </c>
      <c r="C13" s="9" t="s">
        <v>17</v>
      </c>
      <c r="D13" s="8">
        <v>1802.5</v>
      </c>
      <c r="E13" s="10">
        <v>772.5</v>
      </c>
      <c r="F13" s="10">
        <v>1030</v>
      </c>
    </row>
    <row r="14" spans="1:6" x14ac:dyDescent="0.25">
      <c r="A14" s="8" t="s">
        <v>6</v>
      </c>
      <c r="B14" s="8">
        <v>12</v>
      </c>
      <c r="C14" s="9" t="s">
        <v>18</v>
      </c>
      <c r="D14" s="8">
        <v>1793</v>
      </c>
      <c r="E14" s="10">
        <v>869.5</v>
      </c>
      <c r="F14" s="10">
        <v>923.5</v>
      </c>
    </row>
    <row r="15" spans="1:6" x14ac:dyDescent="0.25">
      <c r="A15" s="8" t="s">
        <v>6</v>
      </c>
      <c r="B15" s="8">
        <v>13</v>
      </c>
      <c r="C15" s="9" t="s">
        <v>19</v>
      </c>
      <c r="D15" s="8">
        <v>1727</v>
      </c>
      <c r="E15" s="10">
        <v>873</v>
      </c>
      <c r="F15" s="10">
        <v>854</v>
      </c>
    </row>
    <row r="16" spans="1:6" x14ac:dyDescent="0.25">
      <c r="A16" s="8" t="s">
        <v>6</v>
      </c>
      <c r="B16" s="8">
        <v>14</v>
      </c>
      <c r="C16" s="9" t="s">
        <v>20</v>
      </c>
      <c r="D16" s="8">
        <v>1716</v>
      </c>
      <c r="E16" s="10">
        <v>949</v>
      </c>
      <c r="F16" s="10">
        <v>767</v>
      </c>
    </row>
    <row r="17" spans="1:6" x14ac:dyDescent="0.25">
      <c r="A17" s="8" t="s">
        <v>6</v>
      </c>
      <c r="B17" s="8">
        <v>15</v>
      </c>
      <c r="C17" s="9" t="s">
        <v>21</v>
      </c>
      <c r="D17" s="8">
        <v>1702</v>
      </c>
      <c r="E17" s="10">
        <v>774.5</v>
      </c>
      <c r="F17" s="10">
        <v>927.5</v>
      </c>
    </row>
    <row r="18" spans="1:6" x14ac:dyDescent="0.25">
      <c r="A18" s="8" t="s">
        <v>6</v>
      </c>
      <c r="B18" s="8">
        <v>16</v>
      </c>
      <c r="C18" s="9" t="s">
        <v>22</v>
      </c>
      <c r="D18" s="8">
        <v>1465.5</v>
      </c>
      <c r="E18" s="10">
        <v>588</v>
      </c>
      <c r="F18" s="10">
        <v>877.5</v>
      </c>
    </row>
    <row r="19" spans="1:6" x14ac:dyDescent="0.25">
      <c r="A19" s="8" t="s">
        <v>6</v>
      </c>
      <c r="B19" s="8">
        <v>17</v>
      </c>
      <c r="C19" s="9" t="s">
        <v>23</v>
      </c>
      <c r="D19" s="8">
        <v>1455.5</v>
      </c>
      <c r="E19" s="10">
        <v>716</v>
      </c>
      <c r="F19" s="10">
        <v>739.5</v>
      </c>
    </row>
    <row r="20" spans="1:6" x14ac:dyDescent="0.25">
      <c r="A20" s="8" t="s">
        <v>6</v>
      </c>
      <c r="B20" s="8">
        <v>18</v>
      </c>
      <c r="C20" s="9" t="s">
        <v>24</v>
      </c>
      <c r="D20" s="8">
        <v>1431.5</v>
      </c>
      <c r="E20" s="10">
        <v>786.5</v>
      </c>
      <c r="F20" s="10">
        <v>645</v>
      </c>
    </row>
    <row r="21" spans="1:6" x14ac:dyDescent="0.25">
      <c r="A21" s="8" t="s">
        <v>6</v>
      </c>
      <c r="B21" s="8">
        <v>19</v>
      </c>
      <c r="C21" s="9" t="s">
        <v>25</v>
      </c>
      <c r="D21" s="8">
        <v>1402.5</v>
      </c>
      <c r="E21" s="10">
        <v>720</v>
      </c>
      <c r="F21" s="10">
        <v>682.5</v>
      </c>
    </row>
    <row r="22" spans="1:6" x14ac:dyDescent="0.25">
      <c r="A22" s="8" t="s">
        <v>6</v>
      </c>
      <c r="B22" s="8">
        <v>20</v>
      </c>
      <c r="C22" s="9" t="s">
        <v>26</v>
      </c>
      <c r="D22" s="8">
        <v>1311.5</v>
      </c>
      <c r="E22" s="10">
        <v>429.5</v>
      </c>
      <c r="F22" s="10">
        <v>882</v>
      </c>
    </row>
    <row r="23" spans="1:6" x14ac:dyDescent="0.25">
      <c r="A23" s="8" t="s">
        <v>6</v>
      </c>
      <c r="B23" s="8">
        <v>21</v>
      </c>
      <c r="C23" s="9" t="s">
        <v>27</v>
      </c>
      <c r="D23" s="8">
        <v>1193</v>
      </c>
      <c r="E23" s="10">
        <v>366.5</v>
      </c>
      <c r="F23" s="10">
        <v>826.5</v>
      </c>
    </row>
    <row r="24" spans="1:6" x14ac:dyDescent="0.25">
      <c r="A24" s="8" t="s">
        <v>6</v>
      </c>
      <c r="B24" s="8">
        <v>22</v>
      </c>
      <c r="C24" s="9" t="s">
        <v>28</v>
      </c>
      <c r="D24" s="8">
        <v>1170</v>
      </c>
      <c r="E24" s="10">
        <v>573</v>
      </c>
      <c r="F24" s="10">
        <v>597</v>
      </c>
    </row>
    <row r="25" spans="1:6" x14ac:dyDescent="0.25">
      <c r="A25" s="8" t="s">
        <v>6</v>
      </c>
      <c r="B25" s="8">
        <v>23</v>
      </c>
      <c r="C25" s="9" t="s">
        <v>29</v>
      </c>
      <c r="D25" s="8">
        <v>1150</v>
      </c>
      <c r="E25" s="10">
        <v>499</v>
      </c>
      <c r="F25" s="10">
        <v>651</v>
      </c>
    </row>
    <row r="26" spans="1:6" x14ac:dyDescent="0.25">
      <c r="A26" s="8" t="s">
        <v>6</v>
      </c>
      <c r="B26" s="8">
        <v>24</v>
      </c>
      <c r="C26" s="9" t="s">
        <v>30</v>
      </c>
      <c r="D26" s="8">
        <v>1139.5</v>
      </c>
      <c r="E26" s="10">
        <v>504</v>
      </c>
      <c r="F26" s="10">
        <v>635.5</v>
      </c>
    </row>
    <row r="27" spans="1:6" x14ac:dyDescent="0.25">
      <c r="A27" s="8" t="s">
        <v>6</v>
      </c>
      <c r="B27" s="8">
        <v>25</v>
      </c>
      <c r="C27" s="9" t="s">
        <v>31</v>
      </c>
      <c r="D27" s="8">
        <v>1039</v>
      </c>
      <c r="E27" s="10">
        <v>374.5</v>
      </c>
      <c r="F27" s="10">
        <v>664.5</v>
      </c>
    </row>
    <row r="28" spans="1:6" x14ac:dyDescent="0.25">
      <c r="A28" s="8" t="s">
        <v>6</v>
      </c>
      <c r="B28" s="8">
        <v>26</v>
      </c>
      <c r="C28" s="9" t="s">
        <v>32</v>
      </c>
      <c r="D28" s="8">
        <v>1007.5</v>
      </c>
      <c r="E28" s="10">
        <v>482</v>
      </c>
      <c r="F28" s="10">
        <v>525.5</v>
      </c>
    </row>
    <row r="29" spans="1:6" x14ac:dyDescent="0.25">
      <c r="A29" s="8" t="s">
        <v>6</v>
      </c>
      <c r="B29" s="8">
        <v>27</v>
      </c>
      <c r="C29" s="9" t="s">
        <v>33</v>
      </c>
      <c r="D29" s="8">
        <v>999</v>
      </c>
      <c r="E29" s="10">
        <v>271</v>
      </c>
      <c r="F29" s="10">
        <v>728</v>
      </c>
    </row>
    <row r="30" spans="1:6" x14ac:dyDescent="0.25">
      <c r="A30" s="8" t="s">
        <v>6</v>
      </c>
      <c r="B30" s="8">
        <v>28</v>
      </c>
      <c r="C30" s="9" t="s">
        <v>34</v>
      </c>
      <c r="D30" s="8">
        <v>954</v>
      </c>
      <c r="E30" s="10">
        <v>362</v>
      </c>
      <c r="F30" s="10">
        <v>592</v>
      </c>
    </row>
    <row r="31" spans="1:6" x14ac:dyDescent="0.25">
      <c r="A31" s="8" t="s">
        <v>6</v>
      </c>
      <c r="B31" s="8">
        <v>29</v>
      </c>
      <c r="C31" s="9" t="s">
        <v>35</v>
      </c>
      <c r="D31" s="8">
        <v>904</v>
      </c>
      <c r="E31" s="10">
        <v>404</v>
      </c>
      <c r="F31" s="10">
        <v>500</v>
      </c>
    </row>
    <row r="32" spans="1:6" x14ac:dyDescent="0.25">
      <c r="A32" s="8" t="s">
        <v>6</v>
      </c>
      <c r="B32" s="8">
        <v>30</v>
      </c>
      <c r="C32" s="9" t="s">
        <v>36</v>
      </c>
      <c r="D32" s="8">
        <v>846.5</v>
      </c>
      <c r="E32" s="10">
        <v>264</v>
      </c>
      <c r="F32" s="10">
        <v>582.5</v>
      </c>
    </row>
    <row r="33" spans="1:6" x14ac:dyDescent="0.25">
      <c r="A33" s="8" t="s">
        <v>6</v>
      </c>
      <c r="B33" s="8">
        <v>31</v>
      </c>
      <c r="C33" s="9" t="s">
        <v>37</v>
      </c>
      <c r="D33" s="8">
        <v>840</v>
      </c>
      <c r="E33" s="10">
        <v>454</v>
      </c>
      <c r="F33" s="10">
        <v>386</v>
      </c>
    </row>
    <row r="34" spans="1:6" x14ac:dyDescent="0.25">
      <c r="A34" s="8" t="s">
        <v>6</v>
      </c>
      <c r="B34" s="8">
        <v>32</v>
      </c>
      <c r="C34" s="9" t="s">
        <v>38</v>
      </c>
      <c r="D34" s="8">
        <v>833.5</v>
      </c>
      <c r="E34" s="10">
        <v>254</v>
      </c>
      <c r="F34" s="10">
        <v>579.5</v>
      </c>
    </row>
    <row r="35" spans="1:6" x14ac:dyDescent="0.25">
      <c r="A35" s="8" t="s">
        <v>6</v>
      </c>
      <c r="B35" s="8">
        <v>33</v>
      </c>
      <c r="C35" s="9" t="s">
        <v>39</v>
      </c>
      <c r="D35" s="8">
        <v>823.5</v>
      </c>
      <c r="E35" s="10">
        <v>288</v>
      </c>
      <c r="F35" s="10">
        <v>535.5</v>
      </c>
    </row>
    <row r="36" spans="1:6" x14ac:dyDescent="0.25">
      <c r="A36" s="8" t="s">
        <v>6</v>
      </c>
      <c r="B36" s="8">
        <v>34</v>
      </c>
      <c r="C36" s="9" t="s">
        <v>40</v>
      </c>
      <c r="D36" s="8">
        <v>819.5</v>
      </c>
      <c r="E36" s="10">
        <v>256</v>
      </c>
      <c r="F36" s="10">
        <v>563.5</v>
      </c>
    </row>
    <row r="37" spans="1:6" x14ac:dyDescent="0.25">
      <c r="A37" s="8" t="s">
        <v>6</v>
      </c>
      <c r="B37" s="8">
        <v>35</v>
      </c>
      <c r="C37" s="9" t="s">
        <v>41</v>
      </c>
      <c r="D37" s="8">
        <v>758.5</v>
      </c>
      <c r="E37" s="10">
        <v>212</v>
      </c>
      <c r="F37" s="10">
        <v>546.5</v>
      </c>
    </row>
    <row r="38" spans="1:6" x14ac:dyDescent="0.25">
      <c r="A38" s="8" t="s">
        <v>6</v>
      </c>
      <c r="B38" s="8">
        <v>36</v>
      </c>
      <c r="C38" s="9" t="s">
        <v>42</v>
      </c>
      <c r="D38" s="8">
        <v>756</v>
      </c>
      <c r="E38" s="10">
        <v>268.5</v>
      </c>
      <c r="F38" s="10">
        <v>487.5</v>
      </c>
    </row>
    <row r="39" spans="1:6" x14ac:dyDescent="0.25">
      <c r="A39" s="8" t="s">
        <v>6</v>
      </c>
      <c r="B39" s="8">
        <v>37</v>
      </c>
      <c r="C39" s="9" t="s">
        <v>43</v>
      </c>
      <c r="D39" s="8">
        <v>755.5</v>
      </c>
      <c r="E39" s="10">
        <v>187</v>
      </c>
      <c r="F39" s="10">
        <v>568.5</v>
      </c>
    </row>
    <row r="40" spans="1:6" x14ac:dyDescent="0.25">
      <c r="A40" s="8" t="s">
        <v>6</v>
      </c>
      <c r="B40" s="8">
        <v>38</v>
      </c>
      <c r="C40" s="9" t="s">
        <v>44</v>
      </c>
      <c r="D40" s="8">
        <v>735.5</v>
      </c>
      <c r="E40" s="10">
        <v>240</v>
      </c>
      <c r="F40" s="10">
        <v>495.5</v>
      </c>
    </row>
    <row r="41" spans="1:6" x14ac:dyDescent="0.25">
      <c r="A41" s="8" t="s">
        <v>6</v>
      </c>
      <c r="B41" s="8">
        <v>39</v>
      </c>
      <c r="C41" s="9" t="s">
        <v>45</v>
      </c>
      <c r="D41" s="8">
        <v>733</v>
      </c>
      <c r="E41" s="10">
        <v>292</v>
      </c>
      <c r="F41" s="10">
        <v>441</v>
      </c>
    </row>
    <row r="42" spans="1:6" x14ac:dyDescent="0.25">
      <c r="A42" s="8" t="s">
        <v>6</v>
      </c>
      <c r="B42" s="8">
        <v>40</v>
      </c>
      <c r="C42" s="9" t="s">
        <v>46</v>
      </c>
      <c r="D42" s="8">
        <v>684.5</v>
      </c>
      <c r="E42" s="10">
        <v>172</v>
      </c>
      <c r="F42" s="10">
        <v>512.5</v>
      </c>
    </row>
    <row r="43" spans="1:6" x14ac:dyDescent="0.25">
      <c r="A43" s="8" t="s">
        <v>6</v>
      </c>
      <c r="B43" s="8">
        <v>41</v>
      </c>
      <c r="C43" s="9" t="s">
        <v>47</v>
      </c>
      <c r="D43" s="8">
        <v>647.5</v>
      </c>
      <c r="E43" s="10">
        <v>307.5</v>
      </c>
      <c r="F43" s="10">
        <v>340</v>
      </c>
    </row>
    <row r="44" spans="1:6" x14ac:dyDescent="0.25">
      <c r="A44" s="8" t="s">
        <v>6</v>
      </c>
      <c r="B44" s="8">
        <v>42</v>
      </c>
      <c r="C44" s="9" t="s">
        <v>48</v>
      </c>
      <c r="D44" s="8">
        <v>611</v>
      </c>
      <c r="E44" s="10">
        <v>198.5</v>
      </c>
      <c r="F44" s="10">
        <v>412.5</v>
      </c>
    </row>
    <row r="45" spans="1:6" x14ac:dyDescent="0.25">
      <c r="A45" s="8" t="s">
        <v>6</v>
      </c>
      <c r="B45" s="8">
        <f>43</f>
        <v>43</v>
      </c>
      <c r="C45" s="9" t="s">
        <v>49</v>
      </c>
      <c r="D45" s="8">
        <v>587</v>
      </c>
      <c r="E45" s="10">
        <v>127</v>
      </c>
      <c r="F45" s="10">
        <v>460</v>
      </c>
    </row>
    <row r="46" spans="1:6" x14ac:dyDescent="0.25">
      <c r="A46" s="8" t="s">
        <v>6</v>
      </c>
      <c r="B46" s="8">
        <f>43</f>
        <v>43</v>
      </c>
      <c r="C46" s="9" t="s">
        <v>50</v>
      </c>
      <c r="D46" s="8">
        <v>587</v>
      </c>
      <c r="E46" s="10">
        <v>226</v>
      </c>
      <c r="F46" s="10">
        <v>361</v>
      </c>
    </row>
    <row r="47" spans="1:6" x14ac:dyDescent="0.25">
      <c r="A47" s="8" t="s">
        <v>6</v>
      </c>
      <c r="B47" s="8">
        <v>45</v>
      </c>
      <c r="C47" s="9" t="s">
        <v>51</v>
      </c>
      <c r="D47" s="8">
        <v>561.5</v>
      </c>
      <c r="E47" s="10">
        <v>279</v>
      </c>
      <c r="F47" s="10">
        <v>282.5</v>
      </c>
    </row>
    <row r="48" spans="1:6" x14ac:dyDescent="0.25">
      <c r="A48" s="8" t="s">
        <v>6</v>
      </c>
      <c r="B48" s="8">
        <v>46</v>
      </c>
      <c r="C48" s="9" t="s">
        <v>52</v>
      </c>
      <c r="D48" s="8">
        <v>557</v>
      </c>
      <c r="E48" s="10">
        <v>217</v>
      </c>
      <c r="F48" s="10">
        <v>340</v>
      </c>
    </row>
    <row r="49" spans="1:6" x14ac:dyDescent="0.25">
      <c r="A49" s="8" t="s">
        <v>6</v>
      </c>
      <c r="B49" s="8">
        <v>47</v>
      </c>
      <c r="C49" s="9" t="s">
        <v>53</v>
      </c>
      <c r="D49" s="8">
        <v>551.5</v>
      </c>
      <c r="E49" s="10">
        <v>148</v>
      </c>
      <c r="F49" s="10">
        <v>403.5</v>
      </c>
    </row>
    <row r="50" spans="1:6" x14ac:dyDescent="0.25">
      <c r="A50" s="8" t="s">
        <v>6</v>
      </c>
      <c r="B50" s="8">
        <v>48</v>
      </c>
      <c r="C50" s="9" t="s">
        <v>54</v>
      </c>
      <c r="D50" s="8">
        <v>549.5</v>
      </c>
      <c r="E50" s="10">
        <v>206</v>
      </c>
      <c r="F50" s="10">
        <v>343.5</v>
      </c>
    </row>
    <row r="51" spans="1:6" x14ac:dyDescent="0.25">
      <c r="A51" s="8" t="s">
        <v>6</v>
      </c>
      <c r="B51" s="8">
        <v>49</v>
      </c>
      <c r="C51" s="9" t="s">
        <v>55</v>
      </c>
      <c r="D51" s="8">
        <v>548.5</v>
      </c>
      <c r="E51" s="10">
        <v>231.5</v>
      </c>
      <c r="F51" s="10">
        <v>317</v>
      </c>
    </row>
    <row r="52" spans="1:6" x14ac:dyDescent="0.25">
      <c r="A52" s="8" t="s">
        <v>6</v>
      </c>
      <c r="B52" s="8">
        <v>50</v>
      </c>
      <c r="C52" s="9" t="s">
        <v>56</v>
      </c>
      <c r="D52" s="8">
        <v>544</v>
      </c>
      <c r="E52" s="10">
        <v>254</v>
      </c>
      <c r="F52" s="10">
        <v>290</v>
      </c>
    </row>
    <row r="53" spans="1:6" x14ac:dyDescent="0.25">
      <c r="A53" s="8" t="s">
        <v>6</v>
      </c>
      <c r="B53" s="8">
        <v>51</v>
      </c>
      <c r="C53" s="9" t="s">
        <v>57</v>
      </c>
      <c r="D53" s="8">
        <v>533.5</v>
      </c>
      <c r="E53" s="10">
        <v>105</v>
      </c>
      <c r="F53" s="10">
        <v>428.5</v>
      </c>
    </row>
    <row r="54" spans="1:6" x14ac:dyDescent="0.25">
      <c r="A54" s="8" t="s">
        <v>6</v>
      </c>
      <c r="B54" s="8">
        <v>52</v>
      </c>
      <c r="C54" s="9" t="s">
        <v>58</v>
      </c>
      <c r="D54" s="8">
        <v>506.5</v>
      </c>
      <c r="E54" s="10">
        <v>216</v>
      </c>
      <c r="F54" s="10">
        <v>290.5</v>
      </c>
    </row>
    <row r="55" spans="1:6" x14ac:dyDescent="0.25">
      <c r="A55" s="8" t="s">
        <v>6</v>
      </c>
      <c r="B55" s="8">
        <v>53</v>
      </c>
      <c r="C55" s="9" t="s">
        <v>59</v>
      </c>
      <c r="D55" s="8">
        <v>496</v>
      </c>
      <c r="E55" s="10">
        <v>208</v>
      </c>
      <c r="F55" s="10">
        <v>288</v>
      </c>
    </row>
    <row r="56" spans="1:6" x14ac:dyDescent="0.25">
      <c r="A56" s="8" t="s">
        <v>6</v>
      </c>
      <c r="B56" s="8">
        <v>54</v>
      </c>
      <c r="C56" s="9" t="s">
        <v>60</v>
      </c>
      <c r="D56" s="8">
        <v>493.5</v>
      </c>
      <c r="E56" s="10">
        <v>149</v>
      </c>
      <c r="F56" s="10">
        <v>344.5</v>
      </c>
    </row>
    <row r="57" spans="1:6" x14ac:dyDescent="0.25">
      <c r="A57" s="8" t="s">
        <v>6</v>
      </c>
      <c r="B57" s="8">
        <v>55</v>
      </c>
      <c r="C57" s="9" t="s">
        <v>61</v>
      </c>
      <c r="D57" s="8">
        <v>489</v>
      </c>
      <c r="E57" s="10">
        <v>129</v>
      </c>
      <c r="F57" s="10">
        <v>360</v>
      </c>
    </row>
    <row r="58" spans="1:6" x14ac:dyDescent="0.25">
      <c r="A58" s="8" t="s">
        <v>6</v>
      </c>
      <c r="B58" s="8">
        <v>56</v>
      </c>
      <c r="C58" s="9" t="s">
        <v>62</v>
      </c>
      <c r="D58" s="8">
        <v>486.5</v>
      </c>
      <c r="E58" s="10">
        <v>106</v>
      </c>
      <c r="F58" s="10">
        <v>380.5</v>
      </c>
    </row>
    <row r="59" spans="1:6" x14ac:dyDescent="0.25">
      <c r="A59" s="8" t="s">
        <v>6</v>
      </c>
      <c r="B59" s="8">
        <v>57</v>
      </c>
      <c r="C59" s="9" t="s">
        <v>63</v>
      </c>
      <c r="D59" s="8">
        <v>485</v>
      </c>
      <c r="E59" s="10">
        <v>152</v>
      </c>
      <c r="F59" s="10">
        <v>333</v>
      </c>
    </row>
    <row r="60" spans="1:6" x14ac:dyDescent="0.25">
      <c r="A60" s="8" t="s">
        <v>6</v>
      </c>
      <c r="B60" s="8">
        <v>58</v>
      </c>
      <c r="C60" s="9" t="s">
        <v>64</v>
      </c>
      <c r="D60" s="8">
        <v>456</v>
      </c>
      <c r="E60" s="10">
        <v>210</v>
      </c>
      <c r="F60" s="10">
        <v>246</v>
      </c>
    </row>
    <row r="61" spans="1:6" x14ac:dyDescent="0.25">
      <c r="A61" s="8" t="s">
        <v>6</v>
      </c>
      <c r="B61" s="8">
        <v>59</v>
      </c>
      <c r="C61" s="9" t="s">
        <v>65</v>
      </c>
      <c r="D61" s="8">
        <v>434.5</v>
      </c>
      <c r="E61" s="10">
        <v>193</v>
      </c>
      <c r="F61" s="10">
        <v>241.5</v>
      </c>
    </row>
    <row r="62" spans="1:6" x14ac:dyDescent="0.25">
      <c r="A62" s="8" t="s">
        <v>6</v>
      </c>
      <c r="B62" s="8">
        <v>60</v>
      </c>
      <c r="C62" s="9" t="s">
        <v>66</v>
      </c>
      <c r="D62" s="8">
        <v>433</v>
      </c>
      <c r="E62" s="10">
        <v>149</v>
      </c>
      <c r="F62" s="10">
        <v>284</v>
      </c>
    </row>
    <row r="63" spans="1:6" x14ac:dyDescent="0.25">
      <c r="A63" s="8" t="s">
        <v>6</v>
      </c>
      <c r="B63" s="8">
        <v>61</v>
      </c>
      <c r="C63" s="9" t="s">
        <v>67</v>
      </c>
      <c r="D63" s="8">
        <v>423</v>
      </c>
      <c r="E63" s="10">
        <v>76</v>
      </c>
      <c r="F63" s="10">
        <v>347</v>
      </c>
    </row>
    <row r="64" spans="1:6" x14ac:dyDescent="0.25">
      <c r="A64" s="8" t="s">
        <v>6</v>
      </c>
      <c r="B64" s="8">
        <v>62</v>
      </c>
      <c r="C64" s="9" t="s">
        <v>68</v>
      </c>
      <c r="D64" s="8">
        <v>404</v>
      </c>
      <c r="E64" s="10">
        <v>151</v>
      </c>
      <c r="F64" s="10">
        <v>253</v>
      </c>
    </row>
    <row r="65" spans="1:6" x14ac:dyDescent="0.25">
      <c r="A65" s="8" t="s">
        <v>6</v>
      </c>
      <c r="B65" s="8">
        <v>63</v>
      </c>
      <c r="C65" s="9" t="s">
        <v>69</v>
      </c>
      <c r="D65" s="8">
        <v>379.5</v>
      </c>
      <c r="E65" s="10">
        <v>206</v>
      </c>
      <c r="F65" s="10">
        <v>173.5</v>
      </c>
    </row>
    <row r="66" spans="1:6" x14ac:dyDescent="0.25">
      <c r="A66" s="8" t="s">
        <v>6</v>
      </c>
      <c r="B66" s="8">
        <v>64</v>
      </c>
      <c r="C66" s="9" t="s">
        <v>70</v>
      </c>
      <c r="D66" s="8">
        <v>379</v>
      </c>
      <c r="E66" s="10">
        <v>63</v>
      </c>
      <c r="F66" s="10">
        <v>316</v>
      </c>
    </row>
    <row r="67" spans="1:6" x14ac:dyDescent="0.25">
      <c r="A67" s="8" t="s">
        <v>6</v>
      </c>
      <c r="B67" s="8">
        <v>65</v>
      </c>
      <c r="C67" s="9" t="s">
        <v>71</v>
      </c>
      <c r="D67" s="8">
        <v>377</v>
      </c>
      <c r="E67" s="10">
        <v>218.5</v>
      </c>
      <c r="F67" s="10">
        <v>158.5</v>
      </c>
    </row>
    <row r="68" spans="1:6" x14ac:dyDescent="0.25">
      <c r="A68" s="8" t="s">
        <v>6</v>
      </c>
      <c r="B68" s="8">
        <v>66</v>
      </c>
      <c r="C68" s="9" t="s">
        <v>72</v>
      </c>
      <c r="D68" s="8">
        <v>374</v>
      </c>
      <c r="E68" s="10">
        <v>109</v>
      </c>
      <c r="F68" s="10">
        <v>265</v>
      </c>
    </row>
    <row r="69" spans="1:6" x14ac:dyDescent="0.25">
      <c r="A69" s="8" t="s">
        <v>6</v>
      </c>
      <c r="B69" s="8">
        <v>67</v>
      </c>
      <c r="C69" s="9" t="s">
        <v>73</v>
      </c>
      <c r="D69" s="8">
        <v>370</v>
      </c>
      <c r="E69" s="10">
        <v>74</v>
      </c>
      <c r="F69" s="10">
        <v>296</v>
      </c>
    </row>
    <row r="70" spans="1:6" x14ac:dyDescent="0.25">
      <c r="A70" s="8" t="s">
        <v>6</v>
      </c>
      <c r="B70" s="8">
        <v>68</v>
      </c>
      <c r="C70" s="9" t="s">
        <v>74</v>
      </c>
      <c r="D70" s="8">
        <v>369</v>
      </c>
      <c r="E70" s="10">
        <v>164</v>
      </c>
      <c r="F70" s="10">
        <v>205</v>
      </c>
    </row>
    <row r="71" spans="1:6" x14ac:dyDescent="0.25">
      <c r="A71" s="8" t="s">
        <v>6</v>
      </c>
      <c r="B71" s="8">
        <v>69</v>
      </c>
      <c r="C71" s="9" t="s">
        <v>75</v>
      </c>
      <c r="D71" s="8">
        <v>356</v>
      </c>
      <c r="E71" s="10">
        <v>161</v>
      </c>
      <c r="F71" s="10">
        <v>195</v>
      </c>
    </row>
    <row r="72" spans="1:6" x14ac:dyDescent="0.25">
      <c r="A72" s="8" t="s">
        <v>6</v>
      </c>
      <c r="B72" s="8">
        <v>70</v>
      </c>
      <c r="C72" s="9" t="s">
        <v>76</v>
      </c>
      <c r="D72" s="8">
        <v>355</v>
      </c>
      <c r="E72" s="10">
        <v>81</v>
      </c>
      <c r="F72" s="10">
        <v>274</v>
      </c>
    </row>
    <row r="73" spans="1:6" x14ac:dyDescent="0.25">
      <c r="A73" s="8" t="s">
        <v>6</v>
      </c>
      <c r="B73" s="8">
        <v>71</v>
      </c>
      <c r="C73" s="9" t="s">
        <v>77</v>
      </c>
      <c r="D73" s="8">
        <v>319.5</v>
      </c>
      <c r="E73" s="10">
        <v>91</v>
      </c>
      <c r="F73" s="10">
        <v>228.5</v>
      </c>
    </row>
    <row r="74" spans="1:6" x14ac:dyDescent="0.25">
      <c r="A74" s="8" t="s">
        <v>6</v>
      </c>
      <c r="B74" s="8">
        <v>72</v>
      </c>
      <c r="C74" s="9" t="s">
        <v>78</v>
      </c>
      <c r="D74" s="8">
        <v>315.5</v>
      </c>
      <c r="E74" s="10">
        <v>34</v>
      </c>
      <c r="F74" s="10">
        <v>281.5</v>
      </c>
    </row>
    <row r="75" spans="1:6" x14ac:dyDescent="0.25">
      <c r="A75" s="8" t="s">
        <v>6</v>
      </c>
      <c r="B75" s="8">
        <v>73</v>
      </c>
      <c r="C75" s="9" t="s">
        <v>79</v>
      </c>
      <c r="D75" s="8">
        <v>311.5</v>
      </c>
      <c r="E75" s="10">
        <v>112</v>
      </c>
      <c r="F75" s="10">
        <v>199.5</v>
      </c>
    </row>
    <row r="76" spans="1:6" x14ac:dyDescent="0.25">
      <c r="A76" s="8" t="s">
        <v>6</v>
      </c>
      <c r="B76" s="8">
        <v>74</v>
      </c>
      <c r="C76" s="9" t="s">
        <v>80</v>
      </c>
      <c r="D76" s="8">
        <v>298</v>
      </c>
      <c r="E76" s="10">
        <v>94</v>
      </c>
      <c r="F76" s="10">
        <v>204</v>
      </c>
    </row>
    <row r="77" spans="1:6" x14ac:dyDescent="0.25">
      <c r="A77" s="8" t="s">
        <v>6</v>
      </c>
      <c r="B77" s="8">
        <v>75</v>
      </c>
      <c r="C77" s="9" t="s">
        <v>81</v>
      </c>
      <c r="D77" s="8">
        <v>275</v>
      </c>
      <c r="E77" s="10">
        <v>207</v>
      </c>
      <c r="F77" s="10">
        <v>68</v>
      </c>
    </row>
    <row r="78" spans="1:6" x14ac:dyDescent="0.25">
      <c r="A78" s="8" t="s">
        <v>6</v>
      </c>
      <c r="B78" s="8">
        <v>76</v>
      </c>
      <c r="C78" s="9" t="s">
        <v>82</v>
      </c>
      <c r="D78" s="8">
        <v>274</v>
      </c>
      <c r="E78" s="10">
        <v>70</v>
      </c>
      <c r="F78" s="10">
        <v>204</v>
      </c>
    </row>
    <row r="79" spans="1:6" x14ac:dyDescent="0.25">
      <c r="A79" s="8" t="s">
        <v>6</v>
      </c>
      <c r="B79" s="8">
        <v>77</v>
      </c>
      <c r="C79" s="9" t="s">
        <v>83</v>
      </c>
      <c r="D79" s="8">
        <v>269.5</v>
      </c>
      <c r="E79" s="10">
        <v>57</v>
      </c>
      <c r="F79" s="10">
        <v>212.5</v>
      </c>
    </row>
    <row r="80" spans="1:6" x14ac:dyDescent="0.25">
      <c r="A80" s="8" t="s">
        <v>6</v>
      </c>
      <c r="B80" s="8">
        <v>78</v>
      </c>
      <c r="C80" s="9" t="s">
        <v>84</v>
      </c>
      <c r="D80" s="8">
        <v>264.5</v>
      </c>
      <c r="E80" s="10">
        <v>45</v>
      </c>
      <c r="F80" s="10">
        <v>219.5</v>
      </c>
    </row>
    <row r="81" spans="1:6" x14ac:dyDescent="0.25">
      <c r="A81" s="8" t="s">
        <v>6</v>
      </c>
      <c r="B81" s="8">
        <v>79</v>
      </c>
      <c r="C81" s="9" t="s">
        <v>85</v>
      </c>
      <c r="D81" s="8">
        <v>257</v>
      </c>
      <c r="E81" s="10">
        <v>74</v>
      </c>
      <c r="F81" s="10">
        <v>183</v>
      </c>
    </row>
    <row r="82" spans="1:6" x14ac:dyDescent="0.25">
      <c r="A82" s="8" t="s">
        <v>6</v>
      </c>
      <c r="B82" s="8">
        <v>80</v>
      </c>
      <c r="C82" s="9" t="s">
        <v>86</v>
      </c>
      <c r="D82" s="8">
        <v>249</v>
      </c>
      <c r="E82" s="10">
        <v>76</v>
      </c>
      <c r="F82" s="10">
        <v>173</v>
      </c>
    </row>
    <row r="83" spans="1:6" x14ac:dyDescent="0.25">
      <c r="A83" s="8" t="s">
        <v>6</v>
      </c>
      <c r="B83" s="8">
        <v>81</v>
      </c>
      <c r="C83" s="9" t="s">
        <v>87</v>
      </c>
      <c r="D83" s="8">
        <v>238.5</v>
      </c>
      <c r="E83" s="10">
        <v>138</v>
      </c>
      <c r="F83" s="10">
        <v>100.5</v>
      </c>
    </row>
    <row r="84" spans="1:6" x14ac:dyDescent="0.25">
      <c r="A84" s="8" t="s">
        <v>6</v>
      </c>
      <c r="B84" s="8">
        <v>82</v>
      </c>
      <c r="C84" s="9" t="s">
        <v>88</v>
      </c>
      <c r="D84" s="8">
        <v>236.5</v>
      </c>
      <c r="E84" s="10">
        <v>77</v>
      </c>
      <c r="F84" s="10">
        <v>159.5</v>
      </c>
    </row>
    <row r="85" spans="1:6" x14ac:dyDescent="0.25">
      <c r="A85" s="8" t="s">
        <v>6</v>
      </c>
      <c r="B85" s="8">
        <v>83</v>
      </c>
      <c r="C85" s="9" t="s">
        <v>89</v>
      </c>
      <c r="D85" s="8">
        <v>235</v>
      </c>
      <c r="E85" s="10">
        <v>66</v>
      </c>
      <c r="F85" s="10">
        <v>169</v>
      </c>
    </row>
    <row r="86" spans="1:6" x14ac:dyDescent="0.25">
      <c r="A86" s="8" t="s">
        <v>6</v>
      </c>
      <c r="B86" s="8">
        <v>84</v>
      </c>
      <c r="C86" s="9" t="s">
        <v>90</v>
      </c>
      <c r="D86" s="8">
        <v>217</v>
      </c>
      <c r="E86" s="10">
        <v>61</v>
      </c>
      <c r="F86" s="10">
        <v>156</v>
      </c>
    </row>
    <row r="87" spans="1:6" x14ac:dyDescent="0.25">
      <c r="A87" s="8" t="s">
        <v>6</v>
      </c>
      <c r="B87" s="8">
        <v>85</v>
      </c>
      <c r="C87" s="9" t="s">
        <v>91</v>
      </c>
      <c r="D87" s="8">
        <v>208</v>
      </c>
      <c r="E87" s="10">
        <v>121</v>
      </c>
      <c r="F87" s="10">
        <v>87</v>
      </c>
    </row>
    <row r="88" spans="1:6" x14ac:dyDescent="0.25">
      <c r="A88" s="8" t="s">
        <v>6</v>
      </c>
      <c r="B88" s="8">
        <v>86</v>
      </c>
      <c r="C88" s="9" t="s">
        <v>92</v>
      </c>
      <c r="D88" s="8">
        <v>207.5</v>
      </c>
      <c r="E88" s="10">
        <v>34</v>
      </c>
      <c r="F88" s="10">
        <v>173.5</v>
      </c>
    </row>
    <row r="89" spans="1:6" x14ac:dyDescent="0.25">
      <c r="A89" s="8" t="s">
        <v>6</v>
      </c>
      <c r="B89" s="8">
        <f>87</f>
        <v>87</v>
      </c>
      <c r="C89" s="9" t="s">
        <v>93</v>
      </c>
      <c r="D89" s="8">
        <v>192</v>
      </c>
      <c r="E89" s="10">
        <v>53</v>
      </c>
      <c r="F89" s="10">
        <v>139</v>
      </c>
    </row>
    <row r="90" spans="1:6" x14ac:dyDescent="0.25">
      <c r="A90" s="8" t="s">
        <v>6</v>
      </c>
      <c r="B90" s="8">
        <f>87</f>
        <v>87</v>
      </c>
      <c r="C90" s="9" t="s">
        <v>94</v>
      </c>
      <c r="D90" s="8">
        <v>192</v>
      </c>
      <c r="E90" s="10">
        <v>90</v>
      </c>
      <c r="F90" s="10">
        <v>102</v>
      </c>
    </row>
    <row r="91" spans="1:6" x14ac:dyDescent="0.25">
      <c r="A91" s="8" t="s">
        <v>6</v>
      </c>
      <c r="B91" s="8">
        <v>89</v>
      </c>
      <c r="C91" s="9" t="s">
        <v>95</v>
      </c>
      <c r="D91" s="8">
        <v>177.5</v>
      </c>
      <c r="E91" s="10">
        <v>38</v>
      </c>
      <c r="F91" s="10">
        <v>139.5</v>
      </c>
    </row>
    <row r="92" spans="1:6" x14ac:dyDescent="0.25">
      <c r="A92" s="8" t="s">
        <v>6</v>
      </c>
      <c r="B92" s="8">
        <v>90</v>
      </c>
      <c r="C92" s="9" t="s">
        <v>96</v>
      </c>
      <c r="D92" s="8">
        <v>174</v>
      </c>
      <c r="E92" s="10">
        <v>45</v>
      </c>
      <c r="F92" s="10">
        <v>129</v>
      </c>
    </row>
    <row r="93" spans="1:6" x14ac:dyDescent="0.25">
      <c r="A93" s="8" t="s">
        <v>6</v>
      </c>
      <c r="B93" s="8">
        <v>91</v>
      </c>
      <c r="C93" s="9" t="s">
        <v>97</v>
      </c>
      <c r="D93" s="8">
        <v>171</v>
      </c>
      <c r="E93" s="10">
        <v>48</v>
      </c>
      <c r="F93" s="10">
        <v>123</v>
      </c>
    </row>
    <row r="94" spans="1:6" x14ac:dyDescent="0.25">
      <c r="A94" s="8" t="s">
        <v>6</v>
      </c>
      <c r="B94" s="8">
        <v>92</v>
      </c>
      <c r="C94" s="9" t="s">
        <v>98</v>
      </c>
      <c r="D94" s="8">
        <v>170</v>
      </c>
      <c r="E94" s="10">
        <v>28</v>
      </c>
      <c r="F94" s="10">
        <v>142</v>
      </c>
    </row>
    <row r="95" spans="1:6" x14ac:dyDescent="0.25">
      <c r="A95" s="8" t="s">
        <v>6</v>
      </c>
      <c r="B95" s="8">
        <v>93</v>
      </c>
      <c r="C95" s="9" t="s">
        <v>99</v>
      </c>
      <c r="D95" s="8">
        <v>164</v>
      </c>
      <c r="E95" s="10">
        <v>38</v>
      </c>
      <c r="F95" s="10">
        <v>126</v>
      </c>
    </row>
    <row r="96" spans="1:6" x14ac:dyDescent="0.25">
      <c r="A96" s="8" t="s">
        <v>6</v>
      </c>
      <c r="B96" s="8">
        <v>94</v>
      </c>
      <c r="C96" s="9" t="s">
        <v>100</v>
      </c>
      <c r="D96" s="8">
        <v>163.5</v>
      </c>
      <c r="E96" s="10">
        <v>32</v>
      </c>
      <c r="F96" s="10">
        <v>131.5</v>
      </c>
    </row>
    <row r="97" spans="1:6" x14ac:dyDescent="0.25">
      <c r="A97" s="8" t="s">
        <v>6</v>
      </c>
      <c r="B97" s="8">
        <v>95</v>
      </c>
      <c r="C97" s="9" t="s">
        <v>101</v>
      </c>
      <c r="D97" s="8">
        <v>163</v>
      </c>
      <c r="E97" s="10">
        <v>40</v>
      </c>
      <c r="F97" s="10">
        <v>123</v>
      </c>
    </row>
    <row r="98" spans="1:6" x14ac:dyDescent="0.25">
      <c r="A98" s="8" t="s">
        <v>6</v>
      </c>
      <c r="B98" s="8">
        <v>96</v>
      </c>
      <c r="C98" s="9" t="s">
        <v>102</v>
      </c>
      <c r="D98" s="8">
        <v>145</v>
      </c>
      <c r="E98" s="10">
        <v>34</v>
      </c>
      <c r="F98" s="10">
        <v>111</v>
      </c>
    </row>
    <row r="99" spans="1:6" x14ac:dyDescent="0.25">
      <c r="A99" s="8" t="s">
        <v>6</v>
      </c>
      <c r="B99" s="8">
        <v>97</v>
      </c>
      <c r="C99" s="9" t="s">
        <v>103</v>
      </c>
      <c r="D99" s="8">
        <v>136.5</v>
      </c>
      <c r="E99" s="10">
        <v>45</v>
      </c>
      <c r="F99" s="10">
        <v>91.5</v>
      </c>
    </row>
    <row r="100" spans="1:6" x14ac:dyDescent="0.25">
      <c r="A100" s="8" t="s">
        <v>6</v>
      </c>
      <c r="B100" s="8">
        <v>98</v>
      </c>
      <c r="C100" s="9" t="s">
        <v>104</v>
      </c>
      <c r="D100" s="8">
        <v>133.5</v>
      </c>
      <c r="E100" s="10">
        <v>42</v>
      </c>
      <c r="F100" s="10">
        <v>91.5</v>
      </c>
    </row>
    <row r="101" spans="1:6" x14ac:dyDescent="0.25">
      <c r="A101" s="8" t="s">
        <v>6</v>
      </c>
      <c r="B101" s="8">
        <v>99</v>
      </c>
      <c r="C101" s="9" t="s">
        <v>105</v>
      </c>
      <c r="D101" s="8">
        <v>132</v>
      </c>
      <c r="E101" s="10">
        <v>53</v>
      </c>
      <c r="F101" s="10">
        <v>79</v>
      </c>
    </row>
    <row r="102" spans="1:6" x14ac:dyDescent="0.25">
      <c r="A102" s="8" t="s">
        <v>6</v>
      </c>
      <c r="B102" s="8">
        <f>100</f>
        <v>100</v>
      </c>
      <c r="C102" s="9" t="s">
        <v>106</v>
      </c>
      <c r="D102" s="8">
        <v>129</v>
      </c>
      <c r="E102" s="10">
        <v>69</v>
      </c>
      <c r="F102" s="10">
        <v>60</v>
      </c>
    </row>
    <row r="103" spans="1:6" x14ac:dyDescent="0.25">
      <c r="A103" s="8" t="s">
        <v>6</v>
      </c>
      <c r="B103" s="8">
        <f>100</f>
        <v>100</v>
      </c>
      <c r="C103" s="9" t="s">
        <v>107</v>
      </c>
      <c r="D103" s="8">
        <v>129</v>
      </c>
      <c r="E103" s="10">
        <v>32</v>
      </c>
      <c r="F103" s="10">
        <v>97</v>
      </c>
    </row>
    <row r="104" spans="1:6" x14ac:dyDescent="0.25">
      <c r="A104" s="8" t="s">
        <v>6</v>
      </c>
      <c r="B104" s="8">
        <v>102</v>
      </c>
      <c r="C104" s="9" t="s">
        <v>108</v>
      </c>
      <c r="D104" s="8">
        <v>122</v>
      </c>
      <c r="E104" s="10">
        <v>122</v>
      </c>
      <c r="F104" s="10"/>
    </row>
    <row r="105" spans="1:6" x14ac:dyDescent="0.25">
      <c r="A105" s="8" t="s">
        <v>6</v>
      </c>
      <c r="B105" s="8">
        <v>103</v>
      </c>
      <c r="C105" s="9" t="s">
        <v>109</v>
      </c>
      <c r="D105" s="8">
        <v>120.5</v>
      </c>
      <c r="E105" s="10">
        <v>51</v>
      </c>
      <c r="F105" s="10">
        <v>69.5</v>
      </c>
    </row>
    <row r="106" spans="1:6" x14ac:dyDescent="0.25">
      <c r="A106" s="8" t="s">
        <v>6</v>
      </c>
      <c r="B106" s="8">
        <v>104</v>
      </c>
      <c r="C106" s="9" t="s">
        <v>110</v>
      </c>
      <c r="D106" s="8">
        <v>115</v>
      </c>
      <c r="E106" s="10">
        <v>18</v>
      </c>
      <c r="F106" s="10">
        <v>97</v>
      </c>
    </row>
    <row r="107" spans="1:6" x14ac:dyDescent="0.25">
      <c r="A107" s="8" t="s">
        <v>6</v>
      </c>
      <c r="B107" s="8">
        <v>105</v>
      </c>
      <c r="C107" s="9" t="s">
        <v>111</v>
      </c>
      <c r="D107" s="8">
        <v>109.5</v>
      </c>
      <c r="E107" s="10">
        <v>40</v>
      </c>
      <c r="F107" s="10">
        <v>69.5</v>
      </c>
    </row>
    <row r="108" spans="1:6" x14ac:dyDescent="0.25">
      <c r="A108" s="8" t="s">
        <v>6</v>
      </c>
      <c r="B108" s="8">
        <v>106</v>
      </c>
      <c r="C108" s="9" t="s">
        <v>112</v>
      </c>
      <c r="D108" s="8">
        <v>104.5</v>
      </c>
      <c r="E108" s="10">
        <v>52</v>
      </c>
      <c r="F108" s="10">
        <v>52.5</v>
      </c>
    </row>
    <row r="109" spans="1:6" x14ac:dyDescent="0.25">
      <c r="A109" s="8" t="s">
        <v>6</v>
      </c>
      <c r="B109" s="8">
        <v>107</v>
      </c>
      <c r="C109" s="9" t="s">
        <v>113</v>
      </c>
      <c r="D109" s="8">
        <v>101</v>
      </c>
      <c r="E109" s="10">
        <v>33</v>
      </c>
      <c r="F109" s="10">
        <v>68</v>
      </c>
    </row>
    <row r="110" spans="1:6" x14ac:dyDescent="0.25">
      <c r="A110" s="8" t="s">
        <v>6</v>
      </c>
      <c r="B110" s="8">
        <f>108</f>
        <v>108</v>
      </c>
      <c r="C110" s="9" t="s">
        <v>114</v>
      </c>
      <c r="D110" s="8">
        <v>98</v>
      </c>
      <c r="E110" s="10">
        <v>25</v>
      </c>
      <c r="F110" s="10">
        <v>73</v>
      </c>
    </row>
    <row r="111" spans="1:6" x14ac:dyDescent="0.25">
      <c r="A111" s="8" t="s">
        <v>6</v>
      </c>
      <c r="B111" s="8">
        <f>108</f>
        <v>108</v>
      </c>
      <c r="C111" s="9" t="s">
        <v>115</v>
      </c>
      <c r="D111" s="8">
        <v>98</v>
      </c>
      <c r="E111" s="10">
        <v>36</v>
      </c>
      <c r="F111" s="10">
        <v>62</v>
      </c>
    </row>
    <row r="112" spans="1:6" x14ac:dyDescent="0.25">
      <c r="A112" s="8" t="s">
        <v>6</v>
      </c>
      <c r="B112" s="8">
        <v>110</v>
      </c>
      <c r="C112" s="9" t="s">
        <v>116</v>
      </c>
      <c r="D112" s="8">
        <v>97</v>
      </c>
      <c r="E112" s="10">
        <v>14</v>
      </c>
      <c r="F112" s="10">
        <v>83</v>
      </c>
    </row>
    <row r="113" spans="1:6" x14ac:dyDescent="0.25">
      <c r="A113" s="8" t="s">
        <v>6</v>
      </c>
      <c r="B113" s="8">
        <v>111</v>
      </c>
      <c r="C113" s="9" t="s">
        <v>117</v>
      </c>
      <c r="D113" s="8">
        <v>94</v>
      </c>
      <c r="E113" s="10">
        <v>6</v>
      </c>
      <c r="F113" s="10">
        <v>88</v>
      </c>
    </row>
    <row r="114" spans="1:6" x14ac:dyDescent="0.25">
      <c r="A114" s="8" t="s">
        <v>6</v>
      </c>
      <c r="B114" s="8">
        <v>112</v>
      </c>
      <c r="C114" s="9" t="s">
        <v>118</v>
      </c>
      <c r="D114" s="8">
        <v>82</v>
      </c>
      <c r="E114" s="10">
        <v>27</v>
      </c>
      <c r="F114" s="10">
        <v>55</v>
      </c>
    </row>
    <row r="115" spans="1:6" x14ac:dyDescent="0.25">
      <c r="A115" s="8" t="s">
        <v>6</v>
      </c>
      <c r="B115" s="8">
        <v>113</v>
      </c>
      <c r="C115" s="9" t="s">
        <v>119</v>
      </c>
      <c r="D115" s="8">
        <v>78</v>
      </c>
      <c r="E115" s="10">
        <v>20</v>
      </c>
      <c r="F115" s="10">
        <v>58</v>
      </c>
    </row>
    <row r="116" spans="1:6" x14ac:dyDescent="0.25">
      <c r="A116" s="8" t="s">
        <v>6</v>
      </c>
      <c r="B116" s="8">
        <v>114</v>
      </c>
      <c r="C116" s="9" t="s">
        <v>120</v>
      </c>
      <c r="D116" s="8">
        <v>71</v>
      </c>
      <c r="E116" s="10">
        <v>12</v>
      </c>
      <c r="F116" s="10">
        <v>59</v>
      </c>
    </row>
    <row r="117" spans="1:6" x14ac:dyDescent="0.25">
      <c r="A117" s="8" t="s">
        <v>6</v>
      </c>
      <c r="B117" s="8">
        <v>115</v>
      </c>
      <c r="C117" s="9" t="s">
        <v>121</v>
      </c>
      <c r="D117" s="8">
        <v>67.5</v>
      </c>
      <c r="E117" s="10">
        <v>9</v>
      </c>
      <c r="F117" s="10">
        <v>58.5</v>
      </c>
    </row>
    <row r="118" spans="1:6" x14ac:dyDescent="0.25">
      <c r="A118" s="8" t="s">
        <v>6</v>
      </c>
      <c r="B118" s="8">
        <v>116</v>
      </c>
      <c r="C118" s="9" t="s">
        <v>122</v>
      </c>
      <c r="D118" s="8">
        <v>64.5</v>
      </c>
      <c r="E118" s="10">
        <v>26</v>
      </c>
      <c r="F118" s="10">
        <v>38.5</v>
      </c>
    </row>
    <row r="119" spans="1:6" x14ac:dyDescent="0.25">
      <c r="A119" s="8" t="s">
        <v>6</v>
      </c>
      <c r="B119" s="8">
        <v>117</v>
      </c>
      <c r="C119" s="9" t="s">
        <v>123</v>
      </c>
      <c r="D119" s="8">
        <v>64</v>
      </c>
      <c r="E119" s="10">
        <v>18</v>
      </c>
      <c r="F119" s="10">
        <v>46</v>
      </c>
    </row>
    <row r="120" spans="1:6" x14ac:dyDescent="0.25">
      <c r="A120" s="8" t="s">
        <v>6</v>
      </c>
      <c r="B120" s="8">
        <v>118</v>
      </c>
      <c r="C120" s="9" t="s">
        <v>124</v>
      </c>
      <c r="D120" s="8">
        <v>62</v>
      </c>
      <c r="E120" s="10">
        <v>33</v>
      </c>
      <c r="F120" s="10">
        <v>29</v>
      </c>
    </row>
    <row r="121" spans="1:6" x14ac:dyDescent="0.25">
      <c r="A121" s="8" t="s">
        <v>6</v>
      </c>
      <c r="B121" s="8">
        <v>119</v>
      </c>
      <c r="C121" s="9" t="s">
        <v>125</v>
      </c>
      <c r="D121" s="8">
        <v>57</v>
      </c>
      <c r="E121" s="10">
        <v>34</v>
      </c>
      <c r="F121" s="10">
        <v>23</v>
      </c>
    </row>
    <row r="122" spans="1:6" x14ac:dyDescent="0.25">
      <c r="A122" s="8" t="s">
        <v>6</v>
      </c>
      <c r="B122" s="8">
        <v>120</v>
      </c>
      <c r="C122" s="9" t="s">
        <v>126</v>
      </c>
      <c r="D122" s="8">
        <v>57</v>
      </c>
      <c r="E122" s="10">
        <v>33</v>
      </c>
      <c r="F122" s="10">
        <v>24</v>
      </c>
    </row>
    <row r="123" spans="1:6" x14ac:dyDescent="0.25">
      <c r="A123" s="8" t="s">
        <v>6</v>
      </c>
      <c r="B123" s="8">
        <v>121</v>
      </c>
      <c r="C123" s="9" t="s">
        <v>127</v>
      </c>
      <c r="D123" s="8">
        <v>53.5</v>
      </c>
      <c r="E123" s="10">
        <v>0</v>
      </c>
      <c r="F123" s="10">
        <v>53.5</v>
      </c>
    </row>
    <row r="124" spans="1:6" x14ac:dyDescent="0.25">
      <c r="A124" s="8" t="s">
        <v>6</v>
      </c>
      <c r="B124" s="8">
        <v>122</v>
      </c>
      <c r="C124" s="9" t="s">
        <v>128</v>
      </c>
      <c r="D124" s="8">
        <v>49</v>
      </c>
      <c r="E124" s="10">
        <v>17</v>
      </c>
      <c r="F124" s="10">
        <v>32</v>
      </c>
    </row>
    <row r="125" spans="1:6" x14ac:dyDescent="0.25">
      <c r="A125" s="8" t="s">
        <v>6</v>
      </c>
      <c r="B125" s="8">
        <v>123</v>
      </c>
      <c r="C125" s="9" t="s">
        <v>129</v>
      </c>
      <c r="D125" s="8">
        <v>48</v>
      </c>
      <c r="E125" s="10">
        <v>6</v>
      </c>
      <c r="F125" s="10">
        <v>42</v>
      </c>
    </row>
    <row r="126" spans="1:6" x14ac:dyDescent="0.25">
      <c r="A126" s="8" t="s">
        <v>6</v>
      </c>
      <c r="B126" s="8">
        <v>124</v>
      </c>
      <c r="C126" s="9" t="s">
        <v>130</v>
      </c>
      <c r="D126" s="8">
        <v>40</v>
      </c>
      <c r="E126" s="10">
        <v>6</v>
      </c>
      <c r="F126" s="10">
        <v>34</v>
      </c>
    </row>
    <row r="127" spans="1:6" x14ac:dyDescent="0.25">
      <c r="A127" s="8" t="s">
        <v>6</v>
      </c>
      <c r="B127" s="8">
        <f>125</f>
        <v>125</v>
      </c>
      <c r="C127" s="9" t="s">
        <v>131</v>
      </c>
      <c r="D127" s="8">
        <v>37</v>
      </c>
      <c r="E127" s="10">
        <v>9</v>
      </c>
      <c r="F127" s="10">
        <v>28</v>
      </c>
    </row>
    <row r="128" spans="1:6" x14ac:dyDescent="0.25">
      <c r="A128" s="8" t="s">
        <v>6</v>
      </c>
      <c r="B128" s="8">
        <f>125</f>
        <v>125</v>
      </c>
      <c r="C128" s="9" t="s">
        <v>132</v>
      </c>
      <c r="D128" s="8">
        <v>37</v>
      </c>
      <c r="E128" s="10">
        <v>12</v>
      </c>
      <c r="F128" s="10">
        <v>25</v>
      </c>
    </row>
    <row r="129" spans="1:6" x14ac:dyDescent="0.25">
      <c r="A129" s="8" t="s">
        <v>6</v>
      </c>
      <c r="B129" s="8">
        <v>127</v>
      </c>
      <c r="C129" s="9" t="s">
        <v>133</v>
      </c>
      <c r="D129" s="8">
        <v>32</v>
      </c>
      <c r="E129" s="10">
        <v>32</v>
      </c>
      <c r="F129" s="10">
        <v>0</v>
      </c>
    </row>
    <row r="130" spans="1:6" x14ac:dyDescent="0.25">
      <c r="A130" s="8" t="s">
        <v>6</v>
      </c>
      <c r="B130" s="8">
        <v>128</v>
      </c>
      <c r="C130" s="9" t="s">
        <v>134</v>
      </c>
      <c r="D130" s="8">
        <v>30</v>
      </c>
      <c r="E130" s="10">
        <v>30</v>
      </c>
      <c r="F130" s="10">
        <v>0</v>
      </c>
    </row>
    <row r="131" spans="1:6" x14ac:dyDescent="0.25">
      <c r="A131" s="8" t="s">
        <v>6</v>
      </c>
      <c r="B131" s="8">
        <v>129</v>
      </c>
      <c r="C131" s="9" t="s">
        <v>135</v>
      </c>
      <c r="D131" s="8">
        <v>28.5</v>
      </c>
      <c r="E131" s="10">
        <v>15</v>
      </c>
      <c r="F131" s="10">
        <v>13.5</v>
      </c>
    </row>
    <row r="132" spans="1:6" x14ac:dyDescent="0.25">
      <c r="A132" s="8" t="s">
        <v>6</v>
      </c>
      <c r="B132" s="8">
        <v>130</v>
      </c>
      <c r="C132" s="9" t="s">
        <v>136</v>
      </c>
      <c r="D132" s="8">
        <v>28</v>
      </c>
      <c r="E132" s="10">
        <v>0</v>
      </c>
      <c r="F132" s="10">
        <v>28</v>
      </c>
    </row>
    <row r="133" spans="1:6" x14ac:dyDescent="0.25">
      <c r="A133" s="8" t="s">
        <v>6</v>
      </c>
      <c r="B133" s="8">
        <v>131</v>
      </c>
      <c r="C133" s="9" t="s">
        <v>137</v>
      </c>
      <c r="D133" s="8">
        <v>25</v>
      </c>
      <c r="E133" s="10">
        <v>22.5</v>
      </c>
      <c r="F133" s="10">
        <v>2.5</v>
      </c>
    </row>
    <row r="134" spans="1:6" x14ac:dyDescent="0.25">
      <c r="A134" s="8" t="s">
        <v>6</v>
      </c>
      <c r="B134" s="8">
        <v>132</v>
      </c>
      <c r="C134" s="9" t="s">
        <v>138</v>
      </c>
      <c r="D134" s="8">
        <v>24.5</v>
      </c>
      <c r="E134" s="10">
        <v>0</v>
      </c>
      <c r="F134" s="10">
        <v>24.5</v>
      </c>
    </row>
    <row r="135" spans="1:6" x14ac:dyDescent="0.25">
      <c r="A135" s="8" t="s">
        <v>6</v>
      </c>
      <c r="B135" s="8">
        <v>133</v>
      </c>
      <c r="C135" s="9" t="s">
        <v>139</v>
      </c>
      <c r="D135" s="8">
        <v>20.5</v>
      </c>
      <c r="E135" s="10">
        <v>0</v>
      </c>
      <c r="F135" s="10">
        <v>20.5</v>
      </c>
    </row>
    <row r="136" spans="1:6" x14ac:dyDescent="0.25">
      <c r="A136" s="8" t="s">
        <v>6</v>
      </c>
      <c r="B136" s="8">
        <v>134</v>
      </c>
      <c r="C136" s="9" t="s">
        <v>140</v>
      </c>
      <c r="D136" s="8">
        <v>20</v>
      </c>
      <c r="E136" s="10">
        <v>0</v>
      </c>
      <c r="F136" s="10">
        <v>20</v>
      </c>
    </row>
    <row r="137" spans="1:6" x14ac:dyDescent="0.25">
      <c r="A137" s="8" t="s">
        <v>6</v>
      </c>
      <c r="B137" s="8">
        <v>135</v>
      </c>
      <c r="C137" s="9" t="s">
        <v>141</v>
      </c>
      <c r="D137" s="8">
        <v>15</v>
      </c>
      <c r="E137" s="10">
        <v>0</v>
      </c>
      <c r="F137" s="10">
        <v>15</v>
      </c>
    </row>
    <row r="138" spans="1:6" x14ac:dyDescent="0.25">
      <c r="A138" s="8" t="s">
        <v>6</v>
      </c>
      <c r="B138" s="8">
        <v>136</v>
      </c>
      <c r="C138" s="9" t="s">
        <v>142</v>
      </c>
      <c r="D138" s="8">
        <v>13</v>
      </c>
      <c r="E138" s="10">
        <v>6</v>
      </c>
      <c r="F138" s="10">
        <v>7</v>
      </c>
    </row>
    <row r="139" spans="1:6" x14ac:dyDescent="0.25">
      <c r="A139" s="8" t="s">
        <v>6</v>
      </c>
      <c r="B139" s="8">
        <v>137</v>
      </c>
      <c r="C139" s="9" t="s">
        <v>143</v>
      </c>
      <c r="D139" s="8">
        <v>11</v>
      </c>
      <c r="E139" s="10">
        <v>11</v>
      </c>
      <c r="F139" s="10">
        <v>0</v>
      </c>
    </row>
    <row r="140" spans="1:6" x14ac:dyDescent="0.25">
      <c r="A140" s="8" t="s">
        <v>6</v>
      </c>
      <c r="B140" s="8">
        <v>138</v>
      </c>
      <c r="C140" s="9" t="s">
        <v>144</v>
      </c>
      <c r="D140" s="8">
        <v>10</v>
      </c>
      <c r="E140" s="10">
        <v>0</v>
      </c>
      <c r="F140" s="10">
        <v>10</v>
      </c>
    </row>
    <row r="141" spans="1:6" x14ac:dyDescent="0.25">
      <c r="A141" s="8" t="s">
        <v>6</v>
      </c>
      <c r="B141" s="8">
        <v>139</v>
      </c>
      <c r="C141" s="9" t="s">
        <v>145</v>
      </c>
      <c r="D141" s="8">
        <v>9</v>
      </c>
      <c r="E141" s="10">
        <v>6</v>
      </c>
      <c r="F141" s="10">
        <v>3</v>
      </c>
    </row>
    <row r="142" spans="1:6" x14ac:dyDescent="0.25">
      <c r="A142" s="8" t="s">
        <v>6</v>
      </c>
      <c r="B142" s="8">
        <v>140</v>
      </c>
      <c r="C142" s="9" t="s">
        <v>146</v>
      </c>
      <c r="D142" s="8">
        <v>8</v>
      </c>
      <c r="E142" s="10">
        <v>0</v>
      </c>
      <c r="F142" s="10">
        <v>8</v>
      </c>
    </row>
    <row r="143" spans="1:6" x14ac:dyDescent="0.25">
      <c r="A143" s="8" t="s">
        <v>6</v>
      </c>
      <c r="B143" s="8">
        <f>141</f>
        <v>141</v>
      </c>
      <c r="C143" s="9" t="s">
        <v>147</v>
      </c>
      <c r="D143" s="8">
        <v>5</v>
      </c>
      <c r="E143" s="10">
        <v>0</v>
      </c>
      <c r="F143" s="10">
        <v>5</v>
      </c>
    </row>
    <row r="144" spans="1:6" x14ac:dyDescent="0.25">
      <c r="A144" s="8" t="s">
        <v>6</v>
      </c>
      <c r="B144" s="8">
        <f>141</f>
        <v>141</v>
      </c>
      <c r="C144" s="9" t="s">
        <v>148</v>
      </c>
      <c r="D144" s="8">
        <v>5</v>
      </c>
      <c r="E144" s="10">
        <v>0</v>
      </c>
      <c r="F144" s="10">
        <v>5</v>
      </c>
    </row>
    <row r="145" spans="1:6" x14ac:dyDescent="0.25">
      <c r="A145" s="8" t="s">
        <v>6</v>
      </c>
      <c r="B145" s="8">
        <v>143</v>
      </c>
      <c r="C145" s="9" t="s">
        <v>149</v>
      </c>
      <c r="D145" s="8">
        <v>3</v>
      </c>
      <c r="E145" s="10">
        <v>0</v>
      </c>
      <c r="F145" s="10">
        <v>3</v>
      </c>
    </row>
    <row r="146" spans="1:6" x14ac:dyDescent="0.25">
      <c r="A146" s="8" t="s">
        <v>6</v>
      </c>
      <c r="B146" s="8">
        <v>144</v>
      </c>
      <c r="C146" s="9" t="s">
        <v>150</v>
      </c>
      <c r="D146" s="8">
        <v>1</v>
      </c>
      <c r="E146" s="10">
        <v>0</v>
      </c>
      <c r="F146" s="10">
        <v>1</v>
      </c>
    </row>
    <row r="147" spans="1:6" ht="13" thickBot="1" x14ac:dyDescent="0.3">
      <c r="A147" s="8" t="s">
        <v>6</v>
      </c>
      <c r="B147" s="8">
        <v>145</v>
      </c>
      <c r="C147" s="9" t="s">
        <v>151</v>
      </c>
      <c r="D147" s="8">
        <v>0</v>
      </c>
      <c r="E147" s="10">
        <v>0</v>
      </c>
      <c r="F147" s="10">
        <v>0</v>
      </c>
    </row>
    <row r="148" spans="1:6" x14ac:dyDescent="0.25">
      <c r="A148" s="12"/>
      <c r="B148" s="12"/>
      <c r="C148" s="13"/>
      <c r="D148" s="12"/>
      <c r="E148" s="12"/>
      <c r="F148" s="1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EC2B93EF5054084D60256A20C5E76" ma:contentTypeVersion="16" ma:contentTypeDescription="Create a new document." ma:contentTypeScope="" ma:versionID="f1554b76522740f01e16e1af79260fc9">
  <xsd:schema xmlns:xsd="http://www.w3.org/2001/XMLSchema" xmlns:xs="http://www.w3.org/2001/XMLSchema" xmlns:p="http://schemas.microsoft.com/office/2006/metadata/properties" xmlns:ns2="cb3694c1-c732-4ad0-beae-8ba18d864a8a" xmlns:ns3="fef4e556-16e4-4dee-95da-df72594863e3" targetNamespace="http://schemas.microsoft.com/office/2006/metadata/properties" ma:root="true" ma:fieldsID="65be4481fe500f9ce60f7a9ea0a0f5b7" ns2:_="" ns3:_="">
    <xsd:import namespace="cb3694c1-c732-4ad0-beae-8ba18d864a8a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694c1-c732-4ad0-beae-8ba18d864a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64C20E-B01A-4241-A487-9734E2EA30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3694c1-c732-4ad0-beae-8ba18d864a8a"/>
    <ds:schemaRef ds:uri="fef4e556-16e4-4dee-95da-df7259486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5EE19C-40FC-48FD-83A0-6043B14650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2010-11 BUCS Points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Mitchell</dc:creator>
  <cp:lastModifiedBy>George Mitchell</cp:lastModifiedBy>
  <dcterms:created xsi:type="dcterms:W3CDTF">2015-06-05T18:17:20Z</dcterms:created>
  <dcterms:modified xsi:type="dcterms:W3CDTF">2022-12-16T12:38:00Z</dcterms:modified>
</cp:coreProperties>
</file>