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onvillafc-my.sharepoint.com/personal/rebecca_hallam_avfc_co_uk/Documents/Documents/Personal/BUCS/"/>
    </mc:Choice>
  </mc:AlternateContent>
  <xr:revisionPtr revIDLastSave="14" documentId="8_{3482D94A-6B65-429E-A4B5-4B03A70A441F}" xr6:coauthVersionLast="47" xr6:coauthVersionMax="47" xr10:uidLastSave="{2A7453AF-E90E-4299-B4BB-0435238C1C8A}"/>
  <workbookProtection workbookAlgorithmName="SHA-512" workbookHashValue="56wKW3pPjhguHDeFP5wFQ/mItw281SwPJXzw8nvoQdze137TDbMk+pvjnlj6RZzFN3ZqGtTXrZEM7UAvLTlYxQ==" workbookSaltValue="8vyeLPoH6BFfBoer/yiIew==" workbookSpinCount="100000" lockStructure="1"/>
  <bookViews>
    <workbookView xWindow="-108" yWindow="-108" windowWidth="23256" windowHeight="12456" xr2:uid="{152968FF-965B-4426-B71C-CA10329AA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F20" i="1" l="1"/>
  <c r="E9" i="1" s="1"/>
  <c r="K20" i="1"/>
  <c r="I19" i="1"/>
  <c r="K9" i="1" l="1"/>
  <c r="K10" i="1"/>
  <c r="K11" i="1"/>
  <c r="E10" i="1"/>
</calcChain>
</file>

<file path=xl/sharedStrings.xml><?xml version="1.0" encoding="utf-8"?>
<sst xmlns="http://schemas.openxmlformats.org/spreadsheetml/2006/main" count="86" uniqueCount="77">
  <si>
    <t>Officials Submission Form</t>
  </si>
  <si>
    <t>Please note that completion and submission of this form is required for your entry to be valid.</t>
  </si>
  <si>
    <t>Failure to sumit the required number of officials before the entry deadline will result in your entry being rejected.</t>
  </si>
  <si>
    <t>TRA Judge Provision Status - Saturday</t>
  </si>
  <si>
    <t>TRA Judge Provision Status - Sunday</t>
  </si>
  <si>
    <t>Contact Name:</t>
  </si>
  <si>
    <t>Contact Email:</t>
  </si>
  <si>
    <t>Institution:</t>
  </si>
  <si>
    <t>Entries</t>
  </si>
  <si>
    <t>Please provide the total number of entries made in each disclipine:</t>
  </si>
  <si>
    <t>Number of Entries</t>
  </si>
  <si>
    <t>TRA</t>
  </si>
  <si>
    <t>TRS</t>
  </si>
  <si>
    <t>DMT</t>
  </si>
  <si>
    <t>TOTAL</t>
  </si>
  <si>
    <r>
      <t>I</t>
    </r>
    <r>
      <rPr>
        <b/>
        <sz val="12"/>
        <color theme="0"/>
        <rFont val="Arial"/>
        <family val="2"/>
      </rPr>
      <t xml:space="preserve">f a DMT judge is required, enter them into </t>
    </r>
    <r>
      <rPr>
        <b/>
        <u/>
        <sz val="12"/>
        <color theme="0"/>
        <rFont val="Arial"/>
        <family val="2"/>
      </rPr>
      <t>Row 1</t>
    </r>
    <r>
      <rPr>
        <b/>
        <sz val="12"/>
        <color theme="0"/>
        <rFont val="Arial"/>
        <family val="2"/>
      </rPr>
      <t xml:space="preserve"> for</t>
    </r>
    <r>
      <rPr>
        <b/>
        <u/>
        <sz val="12"/>
        <color theme="0"/>
        <rFont val="Arial"/>
        <family val="2"/>
      </rPr>
      <t xml:space="preserve"> each day.</t>
    </r>
  </si>
  <si>
    <t>Qualified Judges - Saturday</t>
  </si>
  <si>
    <t>Number</t>
  </si>
  <si>
    <t>Name</t>
  </si>
  <si>
    <t>Preferred Role</t>
  </si>
  <si>
    <t>Discipline</t>
  </si>
  <si>
    <t>Qualification</t>
  </si>
  <si>
    <t>Qualified Judges - Sunday</t>
  </si>
  <si>
    <t>TRA BUCS FIG Women</t>
  </si>
  <si>
    <t>TRA BUCS FIG Men</t>
  </si>
  <si>
    <t>TRA BUCS Level 1 Women</t>
  </si>
  <si>
    <t>TRA BUCS Level 1 Men</t>
  </si>
  <si>
    <t>TRA BUCS Level 2 Women</t>
  </si>
  <si>
    <t>TRA BUCS Level 2 Men</t>
  </si>
  <si>
    <t>TRA BUCS Level 3 Women</t>
  </si>
  <si>
    <t>TRA BUCS Level 3 Men</t>
  </si>
  <si>
    <t>TRA BUCS Level 4 Women</t>
  </si>
  <si>
    <t>TRA BUCS Level 4 Men</t>
  </si>
  <si>
    <t>TRA BUCS Level 5 Women</t>
  </si>
  <si>
    <t>TRA BUCS Level 5 Men</t>
  </si>
  <si>
    <t>TRA BUCS Level 6 Women</t>
  </si>
  <si>
    <t>TRA BUCS Level 6 Men</t>
  </si>
  <si>
    <t>DMT BUCS FIG Women</t>
  </si>
  <si>
    <t>DMT BUCS FIG Men</t>
  </si>
  <si>
    <t>DMT BUCS Level 1 Women</t>
  </si>
  <si>
    <t>DMT BUCS Level 1 Men</t>
  </si>
  <si>
    <t>DMT BUCS Level 2 Women</t>
  </si>
  <si>
    <t>DMT BUCS Level 2 Men</t>
  </si>
  <si>
    <t>DMT BUCS Level 3 Women</t>
  </si>
  <si>
    <t>DMT BUCS Level 3 Men</t>
  </si>
  <si>
    <t>Any institution struggling to provide the required number/qualification of officials should contact BUCS for assistance in sourcing officials externally.</t>
  </si>
  <si>
    <t>DMT Judge Status Provision - Saturday</t>
  </si>
  <si>
    <t>DMT Judge Provision Status - Sunday</t>
  </si>
  <si>
    <t>TRA Regional Judge Provision Status - Sunday</t>
  </si>
  <si>
    <t>Does your institution have any competitors in Individual Trampoline BUCS FIG Level? (Yes/No)</t>
  </si>
  <si>
    <t>Only judges with British Gymnastics judging qualifications are permitted.</t>
  </si>
  <si>
    <t>BUCS Trampoline &amp; DMT Championship 2025</t>
  </si>
  <si>
    <t>Number of DMT Judges Required (Per Day)</t>
  </si>
  <si>
    <t>Total Number of Qualified Judges Required (Per Day)</t>
  </si>
  <si>
    <t>Please ensure required information is provided across all columns below.</t>
  </si>
  <si>
    <t>TRA BUCS Level 7 Women</t>
  </si>
  <si>
    <t>TRA BUCS Level 7 Men</t>
  </si>
  <si>
    <t>TRA BUCS Disability Level 1 Women</t>
  </si>
  <si>
    <t>TRA BUCS Disability Level 1 Men</t>
  </si>
  <si>
    <t>DMT BUCS Level 4 Women</t>
  </si>
  <si>
    <t>DMT BUCS Level 4 Men</t>
  </si>
  <si>
    <t>DMT BUCS Disability Women</t>
  </si>
  <si>
    <t>DMT BUCS Disability Men</t>
  </si>
  <si>
    <t>TRA Competitor?</t>
  </si>
  <si>
    <t>DMT Competitor?</t>
  </si>
  <si>
    <t>TRS Competitor?</t>
  </si>
  <si>
    <t>Not competing DMT</t>
  </si>
  <si>
    <t>Not competing TRA</t>
  </si>
  <si>
    <t>Not competing TRS</t>
  </si>
  <si>
    <t>TRS BUCS Level 1</t>
  </si>
  <si>
    <t>TRS BUCS Level 2</t>
  </si>
  <si>
    <t>TRS BUCS Level 3</t>
  </si>
  <si>
    <t>TRS BUCS Level 4</t>
  </si>
  <si>
    <t>TRA BUCS Disability Level 2 Women</t>
  </si>
  <si>
    <t>TRA BUCS Disability Level 2 Men</t>
  </si>
  <si>
    <t>Dietary Requirements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</si>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</sst>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0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7" fillId="0" borderId="20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7" fillId="0" borderId="2" xfId="0" applyFont="1" applyBorder="1"/>
    <xf numFmtId="0" fontId="7" fillId="0" borderId="5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vertical="center"/>
      <protection locked="0"/>
    </xf>
    <xf numFmtId="0" fontId="15" fillId="3" borderId="3" xfId="0" applyFont="1" applyFill="1" applyBorder="1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vertical="center"/>
      <protection locked="0"/>
    </xf>
    <xf numFmtId="0" fontId="15" fillId="3" borderId="15" xfId="0" applyFont="1" applyFill="1" applyBorder="1" applyAlignment="1" applyProtection="1">
      <alignment vertical="center"/>
      <protection locked="0"/>
    </xf>
    <xf numFmtId="0" fontId="15" fillId="3" borderId="13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12" fillId="3" borderId="12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9" fillId="0" borderId="12" xfId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theme="9" tint="-0.499984740745262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E63E3E"/>
        </patternFill>
      </fill>
    </dxf>
  </dxfs>
  <tableStyles count="0" defaultTableStyle="TableStyleMedium2" defaultPivotStyle="PivotStyleLight16"/>
  <colors>
    <mruColors>
      <color rgb="FFE63E3E"/>
      <color rgb="FFE73939"/>
      <color rgb="FFC40000"/>
      <color rgb="FFEC2828"/>
      <color rgb="FFFF5757"/>
      <color rgb="FFFF2929"/>
      <color rgb="FFFF6D6D"/>
      <color rgb="FFFF8989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57150</xdr:rowOff>
    </xdr:from>
    <xdr:to>
      <xdr:col>1</xdr:col>
      <xdr:colOff>1173905</xdr:colOff>
      <xdr:row>2</xdr:row>
      <xdr:rowOff>495300</xdr:rowOff>
    </xdr:to>
    <xdr:pic>
      <xdr:nvPicPr>
        <xdr:cNvPr id="2" name="Picture 1" descr="BUCS Same BUCS, different look.">
          <a:extLst>
            <a:ext uri="{FF2B5EF4-FFF2-40B4-BE49-F238E27FC236}">
              <a16:creationId xmlns:a16="http://schemas.microsoft.com/office/drawing/2014/main" id="{91AF18D6-94A2-C076-4B51-B4D1D38994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800"/>
        <a:stretch/>
      </xdr:blipFill>
      <xdr:spPr bwMode="auto">
        <a:xfrm>
          <a:off x="531495" y="240030"/>
          <a:ext cx="916730" cy="10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419D-3EF1-4102-B60E-184F37AF96B4}">
  <dimension ref="A1:N56"/>
  <sheetViews>
    <sheetView showGridLines="0" tabSelected="1" zoomScaleNormal="100" workbookViewId="0">
      <selection activeCell="H18" sqref="H18:I18"/>
    </sheetView>
  </sheetViews>
  <sheetFormatPr defaultColWidth="0" defaultRowHeight="14.4" zeroHeight="1" x14ac:dyDescent="0.3"/>
  <cols>
    <col min="1" max="1" width="4" style="14" customWidth="1"/>
    <col min="2" max="8" width="18.6640625" style="14" customWidth="1"/>
    <col min="9" max="9" width="19.6640625" style="14" customWidth="1"/>
    <col min="10" max="10" width="18.6640625" style="14" customWidth="1"/>
    <col min="11" max="11" width="22.6640625" style="14" bestFit="1" customWidth="1"/>
    <col min="12" max="12" width="4" style="14" customWidth="1"/>
    <col min="13" max="14" width="0" style="14" hidden="1" customWidth="1"/>
    <col min="15" max="16384" width="9.109375" style="14" hidden="1"/>
  </cols>
  <sheetData>
    <row r="1" spans="1:12" s="2" customFormat="1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47.25" customHeight="1" x14ac:dyDescent="0.3">
      <c r="A2" s="1"/>
      <c r="B2" s="34"/>
      <c r="C2" s="69" t="s">
        <v>51</v>
      </c>
      <c r="D2" s="69"/>
      <c r="E2" s="69"/>
      <c r="F2" s="69"/>
      <c r="G2" s="69"/>
      <c r="H2" s="69"/>
      <c r="I2" s="69"/>
      <c r="J2" s="69"/>
      <c r="K2" s="70"/>
      <c r="L2" s="1"/>
    </row>
    <row r="3" spans="1:12" s="2" customFormat="1" ht="43.5" customHeight="1" thickBot="1" x14ac:dyDescent="0.35">
      <c r="A3" s="1"/>
      <c r="B3" s="35"/>
      <c r="C3" s="91" t="s">
        <v>0</v>
      </c>
      <c r="D3" s="91"/>
      <c r="E3" s="91"/>
      <c r="F3" s="91"/>
      <c r="G3" s="91"/>
      <c r="H3" s="91"/>
      <c r="I3" s="91"/>
      <c r="J3" s="91"/>
      <c r="K3" s="71"/>
      <c r="L3" s="1"/>
    </row>
    <row r="4" spans="1:12" s="2" customFormat="1" ht="24.9" customHeight="1" x14ac:dyDescent="0.3">
      <c r="A4" s="1"/>
      <c r="B4" s="75" t="s">
        <v>1</v>
      </c>
      <c r="C4" s="76"/>
      <c r="D4" s="76"/>
      <c r="E4" s="76"/>
      <c r="F4" s="76"/>
      <c r="G4" s="76"/>
      <c r="H4" s="76"/>
      <c r="I4" s="76"/>
      <c r="J4" s="76"/>
      <c r="K4" s="77"/>
      <c r="L4" s="1"/>
    </row>
    <row r="5" spans="1:12" s="2" customFormat="1" ht="24.9" customHeight="1" x14ac:dyDescent="0.3">
      <c r="A5" s="1"/>
      <c r="B5" s="78" t="s">
        <v>2</v>
      </c>
      <c r="C5" s="90"/>
      <c r="D5" s="90"/>
      <c r="E5" s="90"/>
      <c r="F5" s="90"/>
      <c r="G5" s="90"/>
      <c r="H5" s="90"/>
      <c r="I5" s="90"/>
      <c r="J5" s="90"/>
      <c r="K5" s="79"/>
      <c r="L5" s="1"/>
    </row>
    <row r="6" spans="1:12" s="2" customFormat="1" ht="24.9" customHeight="1" x14ac:dyDescent="0.3">
      <c r="A6" s="1"/>
      <c r="B6" s="78" t="s">
        <v>50</v>
      </c>
      <c r="C6" s="90"/>
      <c r="D6" s="90"/>
      <c r="E6" s="90"/>
      <c r="F6" s="90"/>
      <c r="G6" s="90"/>
      <c r="H6" s="90"/>
      <c r="I6" s="90"/>
      <c r="J6" s="90"/>
      <c r="K6" s="79"/>
      <c r="L6" s="1"/>
    </row>
    <row r="7" spans="1:12" s="2" customFormat="1" ht="24.9" customHeight="1" thickBot="1" x14ac:dyDescent="0.35">
      <c r="A7" s="1"/>
      <c r="B7" s="80" t="s">
        <v>45</v>
      </c>
      <c r="C7" s="81"/>
      <c r="D7" s="81"/>
      <c r="E7" s="81"/>
      <c r="F7" s="81"/>
      <c r="G7" s="81"/>
      <c r="H7" s="81"/>
      <c r="I7" s="81"/>
      <c r="J7" s="81"/>
      <c r="K7" s="82"/>
      <c r="L7" s="1"/>
    </row>
    <row r="8" spans="1:12" s="2" customFormat="1" ht="1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s="3" customFormat="1" ht="30" customHeight="1" thickBot="1" x14ac:dyDescent="0.35">
      <c r="A9" s="21"/>
      <c r="B9" s="72" t="s">
        <v>3</v>
      </c>
      <c r="C9" s="73"/>
      <c r="D9" s="74"/>
      <c r="E9" s="36" t="str">
        <f>IF(F20=0, "COMPLETE", IF(F20=1, IF(AND(ISBLANK(B25)=FALSE, ISBLANK(C25)=FALSE, ISBLANK(E25)=FALSE, ISBLANK(F25)=FALSE, ISBLANK(G25)=FALSE, ISBLANK(H25)=FALSE, ISBLANK(I25)=FALSE, ISBLANK(J25)=FALSE), "COMPLETE", "INCOMPLETE"), IF(F20=2, IF(AND(ISBLANK(B25)=FALSE, ISBLANK(C25)=FALSE, ISBLANK(E25)=FALSE, ISBLANK(F25)=FALSE, ISBLANK(G25)=FALSE, ISBLANK(H25)=FALSE, ISBLANK(I25)=FALSE, ISBLANK(J25)=FALSE, ISBLANK(B26)=FALSE, ISBLANK(C26)=FALSE, ISBLANK(E26)=FALSE, ISBLANK(F26)=FALSE, ISBLANK(G26)=FALSE, ISBLANK(H26)=FALSE, ISBLANK(I26)=FALSE,ISBLANK(J26)=FALSE), "COMPLETE", "INCOMPLETE"),IF(AND(ISBLANK(B25)=FALSE, ISBLANK(C25)=FALSE, ISBLANK(E25)=FALSE, ISBLANK(F25)=FALSE, ISBLANK(G25)=FALSE, ISBLANK(H25)=FALSE, ISBLANK(I25)=FALSE, ISBLANK(J25)=FALSE, ISBLANK(B26)=FALSE, ISBLANK(C26)=FALSE, ISBLANK(E26)=FALSE, ISBLANK(F26)=FALSE, ISBLANK(G26)=FALSE, ISBLANK(H26)=FALSE, ISBLANK(I26)=FALSE,ISBLANK(J26)=FALSE, ISBLANK(B27)=FALSE, ISBLANK(C27)=FALSE, ISBLANK(E27)=FALSE, ISBLANK(F27)=FALSE, ISBLANK(G27)=FALSE, ISBLANK(H27)=FALSE, ISBLANK(I27)=FALSE,ISBLANK(J27)=FALSE),"COMPLETE","INCOMPLETE"))))</f>
        <v>COMPLETE</v>
      </c>
      <c r="F9" s="21"/>
      <c r="G9" s="72" t="s">
        <v>4</v>
      </c>
      <c r="H9" s="73"/>
      <c r="I9" s="73"/>
      <c r="J9" s="74"/>
      <c r="K9" s="38" t="str">
        <f>IF(F20=0,
    "COMPLETE",
    IF(F20=1,
        IF(AND(ISBLANK(B31)=FALSE, ISBLANK(C31)=FALSE, ISBLANK(E31)=FALSE, ISBLANK(F31)=FALSE, ISBLANK(G31)=FALSE, ISBLANK(H31)=FALSE, ISBLANK(I31)=FALSE, ISBLANK(J31)=FALSE),
           "COMPLETE",
           "INCOMPLETE"),
        IF(F20=2,
            IF(AND(ISBLANK(B31)=FALSE, ISBLANK(C31)=FALSE, ISBLANK(E31)=FALSE, ISBLANK(F31)=FALSE, ISBLANK(G31)=FALSE, ISBLANK(H31)=FALSE, ISBLANK(I31)=FALSE, ISBLANK(J31)=FALSE, ISBLANK(B32)=FALSE, ISBLANK(C32)=FALSE, ISBLANK(E32)=FALSE, ISBLANK(F32)=FALSE, ISBLANK(G32)=FALSE, ISBLANK(H32)=FALSE, ISBLANK(I32)=FALSE, ISBLANK(J32)=FALSE),
                "COMPLETE",
                "INCOMPLETE"),
            IF(AND(ISBLANK(B31)=FALSE, ISBLANK(C31)=FALSE, ISBLANK(E31)=FALSE, ISBLANK(F31)=FALSE, ISBLANK(G31)=FALSE, ISBLANK(H31)=FALSE, ISBLANK(I31)=FALSE, ISBLANK(J31)=FALSE, ISBLANK(B32)=FALSE, ISBLANK(C32)=FALSE, ISBLANK(E32)=FALSE, ISBLANK(F32)=FALSE, ISBLANK(G32)=FALSE, ISBLANK(H32)=FALSE, ISBLANK(I32)=FALSE, ISBLANK(J32)=FALSE, ISBLANK(B33)=FALSE, ISBLANK(C33)=FALSE, ISBLANK(E33)=FALSE, ISBLANK(F33)=FALSE, ISBLANK(G33)=FALSE, ISBLANK(H33)=FALSE, ISBLANK(I33)=FALSE, ISBLANK(J33)=FALSE),
                "COMPLETE",
                "INCOMPLETE")
        )
    )
)</f>
        <v>COMPLETE</v>
      </c>
      <c r="L9" s="21"/>
    </row>
    <row r="10" spans="1:12" s="3" customFormat="1" ht="30" customHeight="1" thickBot="1" x14ac:dyDescent="0.35">
      <c r="A10" s="21"/>
      <c r="B10" s="48" t="s">
        <v>46</v>
      </c>
      <c r="C10" s="49"/>
      <c r="D10" s="50"/>
      <c r="E10" s="37" t="str">
        <f>IF(K20=0, "COMPLETE",  IF(F20=0, "COMPLETE", IF(AND(ISBLANK(C25)=FALSE, ISBLANK(E25)=FALSE,ISBLANK(F25)=FALSE, G25="DMT", ISBLANK(H25)=FALSE,ISBLANK(I25)=FALSE,ISBLANK(J25)=FALSE),"COMPLETE","INCOMPLETE")))</f>
        <v>COMPLETE</v>
      </c>
      <c r="F10" s="21"/>
      <c r="G10" s="83" t="s">
        <v>47</v>
      </c>
      <c r="H10" s="85"/>
      <c r="I10" s="85"/>
      <c r="J10" s="84"/>
      <c r="K10" s="39" t="str">
        <f>IF(K20=0,"COMPLETE",IF(F20=0,"COMPLETE",IF(AND(F20=1,G31="TRA",OR(F31="Regional",F31="National",F31="International")),"COMPLETE",IF(AND(ISBLANK(C31)=FALSE,ISBLANK(E31)=FALSE,ISBLANK(F31)=FALSE,G31="DMT",ISBLANK(H31)=FALSE,ISBLANK(I31)=FALSE,ISBLANK(J31)=FALSE),"COMPLETE","INCOMPLETE"))))</f>
        <v>COMPLETE</v>
      </c>
      <c r="L10" s="21"/>
    </row>
    <row r="11" spans="1:12" s="3" customFormat="1" ht="30" customHeight="1" thickBot="1" x14ac:dyDescent="0.35">
      <c r="A11" s="21"/>
      <c r="B11" s="22"/>
      <c r="C11" s="22"/>
      <c r="D11" s="22"/>
      <c r="E11" s="23"/>
      <c r="F11" s="21"/>
      <c r="G11" s="48" t="s">
        <v>48</v>
      </c>
      <c r="H11" s="49"/>
      <c r="I11" s="49"/>
      <c r="J11" s="50"/>
      <c r="K11" s="40" t="str">
        <f>IF(H19="No","COMPLETE",IF(F20=0,"COMPLETE",IF(AND(F20=1,G31="DMT"),"COMPLETE",IF(AND(H19="Yes",G31="TRA",OR(ISNUMBER(SEARCH("Regional",F31)),ISNUMBER(SEARCH("National",F31)),ISNUMBER(SEARCH("International",F31)))),"COMPLETE",IF(AND(H19="Yes",G32="TRA",OR(ISNUMBER(SEARCH("Regional",F32)),ISNUMBER(SEARCH("National",F32)),ISNUMBER(SEARCH("International",F32)))),"COMPLETE",IF(AND(H19="Yes",G33="TRA",OR(ISNUMBER(SEARCH("Regional",F33)),ISNUMBER(SEARCH("National",F33)),ISNUMBER(SEARCH("International",F33)))),"COMPLETE","INCOMPLETE"))))))</f>
        <v>COMPLETE</v>
      </c>
      <c r="L11" s="21"/>
    </row>
    <row r="12" spans="1:12" s="2" customFormat="1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s="4" customFormat="1" ht="24.75" customHeight="1" thickBot="1" x14ac:dyDescent="0.35">
      <c r="A13" s="24"/>
      <c r="B13" s="25" t="s">
        <v>7</v>
      </c>
      <c r="C13" s="64"/>
      <c r="D13" s="65"/>
      <c r="E13" s="25" t="s">
        <v>5</v>
      </c>
      <c r="F13" s="64"/>
      <c r="G13" s="65"/>
      <c r="H13" s="25" t="s">
        <v>6</v>
      </c>
      <c r="I13" s="111"/>
      <c r="J13" s="92"/>
      <c r="K13" s="93"/>
      <c r="L13" s="24"/>
    </row>
    <row r="14" spans="1:12" s="4" customFormat="1" ht="8.1" customHeight="1" thickBot="1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s="5" customFormat="1" ht="24.9" customHeight="1" thickBot="1" x14ac:dyDescent="0.35">
      <c r="B15" s="66" t="s">
        <v>8</v>
      </c>
      <c r="C15" s="67"/>
      <c r="D15" s="67"/>
      <c r="E15" s="67"/>
      <c r="F15" s="67"/>
      <c r="G15" s="67"/>
      <c r="H15" s="67"/>
      <c r="I15" s="67"/>
      <c r="J15" s="67"/>
      <c r="K15" s="68"/>
    </row>
    <row r="16" spans="1:12" s="6" customFormat="1" ht="24.9" customHeight="1" thickBot="1" x14ac:dyDescent="0.35">
      <c r="B16" s="94" t="s">
        <v>9</v>
      </c>
      <c r="C16" s="95"/>
      <c r="D16" s="95"/>
      <c r="E16" s="95"/>
      <c r="F16" s="95"/>
      <c r="G16" s="95"/>
      <c r="H16" s="95"/>
      <c r="I16" s="95"/>
      <c r="J16" s="95"/>
      <c r="K16" s="96"/>
    </row>
    <row r="17" spans="1:12" s="2" customFormat="1" ht="24.9" customHeight="1" x14ac:dyDescent="0.3">
      <c r="A17" s="1"/>
      <c r="B17" s="104" t="s">
        <v>10</v>
      </c>
      <c r="C17" s="105"/>
      <c r="D17" s="97" t="s">
        <v>11</v>
      </c>
      <c r="E17" s="98"/>
      <c r="F17" s="97" t="s">
        <v>12</v>
      </c>
      <c r="G17" s="98"/>
      <c r="H17" s="97" t="s">
        <v>13</v>
      </c>
      <c r="I17" s="98"/>
      <c r="J17" s="97" t="s">
        <v>14</v>
      </c>
      <c r="K17" s="99"/>
      <c r="L17" s="1"/>
    </row>
    <row r="18" spans="1:12" s="2" customFormat="1" ht="31.5" customHeight="1" thickBot="1" x14ac:dyDescent="0.35">
      <c r="A18" s="1"/>
      <c r="B18" s="106"/>
      <c r="C18" s="107"/>
      <c r="D18" s="100"/>
      <c r="E18" s="101"/>
      <c r="F18" s="100"/>
      <c r="G18" s="101"/>
      <c r="H18" s="100"/>
      <c r="I18" s="101"/>
      <c r="J18" s="102">
        <f>SUM(D18:I18)</f>
        <v>0</v>
      </c>
      <c r="K18" s="103"/>
      <c r="L18" s="1"/>
    </row>
    <row r="19" spans="1:12" s="2" customFormat="1" ht="31.5" customHeight="1" thickBot="1" x14ac:dyDescent="0.35">
      <c r="A19" s="1"/>
      <c r="B19" s="51" t="s">
        <v>49</v>
      </c>
      <c r="C19" s="52"/>
      <c r="D19" s="52"/>
      <c r="E19" s="52"/>
      <c r="F19" s="52"/>
      <c r="G19" s="53"/>
      <c r="H19" s="12" t="s">
        <v>76</v>
      </c>
      <c r="I19" s="108" t="str">
        <f>IF(H19="Yes","Please provide a Regional Level judge on Sunday.",IF(ISBLANK(H19)=TRUE,"&lt;-- Please provide an answer",""))</f>
        <v/>
      </c>
      <c r="J19" s="110"/>
      <c r="K19" s="109"/>
      <c r="L19" s="1"/>
    </row>
    <row r="20" spans="1:12" s="2" customFormat="1" ht="24.9" customHeight="1" thickBot="1" x14ac:dyDescent="0.35">
      <c r="A20" s="1"/>
      <c r="B20" s="61" t="s">
        <v>53</v>
      </c>
      <c r="C20" s="62"/>
      <c r="D20" s="62"/>
      <c r="E20" s="63"/>
      <c r="F20" s="41">
        <f>IF(J18&lt;6,0,IF(J18&lt;11,1,IF(J18&lt;20,2,3)))</f>
        <v>0</v>
      </c>
      <c r="G20" s="61" t="s">
        <v>52</v>
      </c>
      <c r="H20" s="62"/>
      <c r="I20" s="62"/>
      <c r="J20" s="63"/>
      <c r="K20" s="41">
        <f>IF(H18=0, 0, 1)</f>
        <v>0</v>
      </c>
      <c r="L20" s="1"/>
    </row>
    <row r="21" spans="1:12" s="2" customFormat="1" ht="24.9" customHeight="1" thickBot="1" x14ac:dyDescent="0.35">
      <c r="A21" s="1"/>
      <c r="B21" s="45" t="s">
        <v>54</v>
      </c>
      <c r="C21" s="46"/>
      <c r="D21" s="46"/>
      <c r="E21" s="46"/>
      <c r="F21" s="47"/>
      <c r="G21" s="42" t="s">
        <v>15</v>
      </c>
      <c r="H21" s="43"/>
      <c r="I21" s="43"/>
      <c r="J21" s="44"/>
      <c r="K21" s="86"/>
      <c r="L21" s="1"/>
    </row>
    <row r="22" spans="1:12" s="2" customFormat="1" ht="8.1" customHeight="1" thickBo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s="2" customFormat="1" ht="24.9" customHeight="1" thickBot="1" x14ac:dyDescent="0.35">
      <c r="A23" s="1"/>
      <c r="B23" s="87" t="s">
        <v>16</v>
      </c>
      <c r="C23" s="88"/>
      <c r="D23" s="88"/>
      <c r="E23" s="88"/>
      <c r="F23" s="88"/>
      <c r="G23" s="88"/>
      <c r="H23" s="88"/>
      <c r="I23" s="88"/>
      <c r="J23" s="88"/>
      <c r="K23" s="89"/>
      <c r="L23" s="1"/>
    </row>
    <row r="24" spans="1:12" s="2" customFormat="1" ht="24.9" customHeight="1" thickBot="1" x14ac:dyDescent="0.35">
      <c r="A24" s="1"/>
      <c r="B24" s="26" t="s">
        <v>17</v>
      </c>
      <c r="C24" s="60" t="s">
        <v>18</v>
      </c>
      <c r="D24" s="60"/>
      <c r="E24" s="27" t="s">
        <v>19</v>
      </c>
      <c r="F24" s="27" t="s">
        <v>21</v>
      </c>
      <c r="G24" s="27" t="s">
        <v>20</v>
      </c>
      <c r="H24" s="28" t="s">
        <v>63</v>
      </c>
      <c r="I24" s="27" t="s">
        <v>64</v>
      </c>
      <c r="J24" s="28" t="s">
        <v>65</v>
      </c>
      <c r="K24" s="29" t="s">
        <v>75</v>
      </c>
      <c r="L24" s="1"/>
    </row>
    <row r="25" spans="1:12" s="2" customFormat="1" ht="24.9" customHeight="1" x14ac:dyDescent="0.3">
      <c r="A25" s="1"/>
      <c r="B25" s="30">
        <v>1</v>
      </c>
      <c r="C25" s="55"/>
      <c r="D25" s="55"/>
      <c r="E25" s="8"/>
      <c r="F25" s="8"/>
      <c r="G25" s="8"/>
      <c r="H25" s="17"/>
      <c r="I25" s="8"/>
      <c r="J25" s="17"/>
      <c r="K25" s="18"/>
      <c r="L25" s="1"/>
    </row>
    <row r="26" spans="1:12" s="2" customFormat="1" ht="24.9" customHeight="1" x14ac:dyDescent="0.3">
      <c r="A26" s="1"/>
      <c r="B26" s="31">
        <v>2</v>
      </c>
      <c r="C26" s="56"/>
      <c r="D26" s="56"/>
      <c r="E26" s="11"/>
      <c r="F26" s="11"/>
      <c r="G26" s="11"/>
      <c r="H26" s="19"/>
      <c r="I26" s="11"/>
      <c r="J26" s="19"/>
      <c r="K26" s="20"/>
      <c r="L26" s="1"/>
    </row>
    <row r="27" spans="1:12" s="2" customFormat="1" ht="24.9" customHeight="1" thickBot="1" x14ac:dyDescent="0.35">
      <c r="A27" s="1"/>
      <c r="B27" s="32">
        <v>3</v>
      </c>
      <c r="C27" s="54"/>
      <c r="D27" s="54"/>
      <c r="E27" s="7"/>
      <c r="F27" s="7"/>
      <c r="G27" s="7"/>
      <c r="H27" s="15"/>
      <c r="I27" s="7"/>
      <c r="J27" s="15"/>
      <c r="K27" s="16"/>
      <c r="L27" s="1"/>
    </row>
    <row r="28" spans="1:12" s="2" customFormat="1" ht="8.1" customHeight="1" thickBo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s="2" customFormat="1" ht="24.9" customHeight="1" thickBot="1" x14ac:dyDescent="0.35">
      <c r="A29" s="1"/>
      <c r="B29" s="57" t="s">
        <v>22</v>
      </c>
      <c r="C29" s="58"/>
      <c r="D29" s="58"/>
      <c r="E29" s="58"/>
      <c r="F29" s="58"/>
      <c r="G29" s="58"/>
      <c r="H29" s="58"/>
      <c r="I29" s="58"/>
      <c r="J29" s="58"/>
      <c r="K29" s="59"/>
      <c r="L29" s="1"/>
    </row>
    <row r="30" spans="1:12" s="2" customFormat="1" ht="24.9" customHeight="1" thickBot="1" x14ac:dyDescent="0.35">
      <c r="A30" s="1"/>
      <c r="B30" s="26" t="s">
        <v>17</v>
      </c>
      <c r="C30" s="60" t="s">
        <v>18</v>
      </c>
      <c r="D30" s="60"/>
      <c r="E30" s="27" t="s">
        <v>19</v>
      </c>
      <c r="F30" s="27" t="s">
        <v>21</v>
      </c>
      <c r="G30" s="27" t="s">
        <v>20</v>
      </c>
      <c r="H30" s="27" t="s">
        <v>63</v>
      </c>
      <c r="I30" s="27" t="s">
        <v>64</v>
      </c>
      <c r="J30" s="27" t="s">
        <v>65</v>
      </c>
      <c r="K30" s="33" t="s">
        <v>75</v>
      </c>
      <c r="L30" s="1"/>
    </row>
    <row r="31" spans="1:12" s="2" customFormat="1" ht="24.9" customHeight="1" x14ac:dyDescent="0.3">
      <c r="A31" s="1"/>
      <c r="B31" s="30">
        <v>1</v>
      </c>
      <c r="C31" s="55"/>
      <c r="D31" s="55"/>
      <c r="E31" s="8"/>
      <c r="F31" s="8"/>
      <c r="G31" s="8"/>
      <c r="H31" s="17"/>
      <c r="I31" s="8"/>
      <c r="J31" s="17"/>
      <c r="K31" s="18"/>
      <c r="L31" s="1"/>
    </row>
    <row r="32" spans="1:12" s="2" customFormat="1" ht="24.9" customHeight="1" x14ac:dyDescent="0.3">
      <c r="A32" s="1"/>
      <c r="B32" s="31">
        <v>2</v>
      </c>
      <c r="C32" s="56"/>
      <c r="D32" s="56"/>
      <c r="E32" s="11"/>
      <c r="F32" s="11"/>
      <c r="G32" s="11"/>
      <c r="H32" s="19"/>
      <c r="I32" s="11"/>
      <c r="J32" s="19"/>
      <c r="K32" s="20"/>
      <c r="L32" s="1"/>
    </row>
    <row r="33" spans="1:12" s="2" customFormat="1" ht="24.9" customHeight="1" thickBot="1" x14ac:dyDescent="0.35">
      <c r="A33" s="1"/>
      <c r="B33" s="32">
        <v>3</v>
      </c>
      <c r="C33" s="54"/>
      <c r="D33" s="54"/>
      <c r="E33" s="7"/>
      <c r="F33" s="7"/>
      <c r="G33" s="7"/>
      <c r="H33" s="15"/>
      <c r="I33" s="7"/>
      <c r="J33" s="15"/>
      <c r="K33" s="16"/>
      <c r="L33" s="1"/>
    </row>
    <row r="34" spans="1:12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hidden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idden="1" x14ac:dyDescent="0.3">
      <c r="A36" s="13"/>
      <c r="B36" s="9" t="s">
        <v>67</v>
      </c>
      <c r="C36" s="9" t="s">
        <v>66</v>
      </c>
      <c r="D36" s="9" t="s">
        <v>68</v>
      </c>
      <c r="E36" s="9"/>
      <c r="F36" s="9"/>
      <c r="G36" s="9"/>
      <c r="H36" s="13"/>
      <c r="I36" s="13"/>
      <c r="J36" s="13"/>
      <c r="K36" s="13"/>
      <c r="L36" s="13"/>
    </row>
    <row r="37" spans="1:12" hidden="1" x14ac:dyDescent="0.3">
      <c r="A37" s="13"/>
      <c r="B37" s="9" t="s">
        <v>23</v>
      </c>
      <c r="C37" s="10" t="s">
        <v>37</v>
      </c>
      <c r="D37" s="9" t="s">
        <v>69</v>
      </c>
      <c r="E37" s="9"/>
      <c r="F37" s="9"/>
      <c r="G37" s="9"/>
      <c r="H37" s="13"/>
      <c r="I37" s="13"/>
      <c r="J37" s="13"/>
      <c r="K37" s="13"/>
      <c r="L37" s="13"/>
    </row>
    <row r="38" spans="1:12" hidden="1" x14ac:dyDescent="0.3">
      <c r="A38" s="13"/>
      <c r="B38" s="9" t="s">
        <v>24</v>
      </c>
      <c r="C38" s="10" t="s">
        <v>38</v>
      </c>
      <c r="D38" s="9" t="s">
        <v>70</v>
      </c>
      <c r="E38" s="9"/>
      <c r="F38" s="9"/>
      <c r="G38" s="9"/>
      <c r="H38" s="13"/>
      <c r="I38" s="13"/>
      <c r="J38" s="13"/>
      <c r="K38" s="13"/>
      <c r="L38" s="13"/>
    </row>
    <row r="39" spans="1:12" hidden="1" x14ac:dyDescent="0.3">
      <c r="B39" s="10" t="s">
        <v>25</v>
      </c>
      <c r="C39" s="10" t="s">
        <v>39</v>
      </c>
      <c r="D39" s="10" t="s">
        <v>71</v>
      </c>
      <c r="E39" s="10"/>
      <c r="F39" s="10"/>
      <c r="G39" s="10"/>
    </row>
    <row r="40" spans="1:12" hidden="1" x14ac:dyDescent="0.3">
      <c r="B40" s="10" t="s">
        <v>26</v>
      </c>
      <c r="C40" s="10" t="s">
        <v>40</v>
      </c>
      <c r="D40" s="10" t="s">
        <v>72</v>
      </c>
      <c r="E40" s="10"/>
      <c r="F40" s="10"/>
      <c r="G40" s="10"/>
    </row>
    <row r="41" spans="1:12" hidden="1" x14ac:dyDescent="0.3">
      <c r="B41" s="10" t="s">
        <v>27</v>
      </c>
      <c r="C41" s="10" t="s">
        <v>41</v>
      </c>
      <c r="D41" s="10"/>
      <c r="E41" s="10"/>
      <c r="F41" s="10"/>
      <c r="G41" s="10"/>
    </row>
    <row r="42" spans="1:12" hidden="1" x14ac:dyDescent="0.3">
      <c r="B42" s="10" t="s">
        <v>28</v>
      </c>
      <c r="C42" s="10" t="s">
        <v>42</v>
      </c>
      <c r="D42" s="10"/>
      <c r="E42" s="10"/>
      <c r="F42" s="10"/>
      <c r="G42" s="10"/>
    </row>
    <row r="43" spans="1:12" hidden="1" x14ac:dyDescent="0.3">
      <c r="B43" s="10" t="s">
        <v>29</v>
      </c>
      <c r="C43" s="10" t="s">
        <v>43</v>
      </c>
      <c r="D43" s="10"/>
      <c r="E43" s="10"/>
      <c r="F43" s="10"/>
      <c r="G43" s="10"/>
    </row>
    <row r="44" spans="1:12" hidden="1" x14ac:dyDescent="0.3">
      <c r="B44" s="10" t="s">
        <v>30</v>
      </c>
      <c r="C44" s="10" t="s">
        <v>44</v>
      </c>
      <c r="D44" s="10"/>
      <c r="E44" s="10"/>
      <c r="F44" s="10"/>
      <c r="G44" s="10"/>
    </row>
    <row r="45" spans="1:12" hidden="1" x14ac:dyDescent="0.3">
      <c r="B45" s="10" t="s">
        <v>31</v>
      </c>
      <c r="C45" s="10" t="s">
        <v>59</v>
      </c>
      <c r="D45" s="10"/>
      <c r="E45" s="10"/>
      <c r="F45" s="10"/>
      <c r="G45" s="10"/>
    </row>
    <row r="46" spans="1:12" hidden="1" x14ac:dyDescent="0.3">
      <c r="B46" s="10" t="s">
        <v>32</v>
      </c>
      <c r="C46" s="10" t="s">
        <v>60</v>
      </c>
      <c r="D46" s="10"/>
      <c r="E46" s="10"/>
      <c r="F46" s="10"/>
      <c r="G46" s="10"/>
    </row>
    <row r="47" spans="1:12" hidden="1" x14ac:dyDescent="0.3">
      <c r="B47" s="10" t="s">
        <v>33</v>
      </c>
      <c r="C47" s="10" t="s">
        <v>61</v>
      </c>
      <c r="D47" s="10"/>
      <c r="E47" s="10"/>
      <c r="F47" s="10"/>
      <c r="G47" s="10"/>
    </row>
    <row r="48" spans="1:12" hidden="1" x14ac:dyDescent="0.3">
      <c r="B48" s="10" t="s">
        <v>34</v>
      </c>
      <c r="C48" s="10" t="s">
        <v>62</v>
      </c>
      <c r="D48" s="10"/>
      <c r="E48" s="10"/>
      <c r="F48" s="10"/>
      <c r="G48" s="10"/>
    </row>
    <row r="49" spans="2:7" hidden="1" x14ac:dyDescent="0.3">
      <c r="B49" s="10" t="s">
        <v>35</v>
      </c>
      <c r="C49" s="10"/>
      <c r="D49" s="10"/>
      <c r="E49" s="10"/>
      <c r="F49" s="10"/>
      <c r="G49" s="10"/>
    </row>
    <row r="50" spans="2:7" hidden="1" x14ac:dyDescent="0.3">
      <c r="B50" s="10" t="s">
        <v>36</v>
      </c>
      <c r="C50" s="10"/>
      <c r="D50" s="10"/>
      <c r="E50" s="10"/>
      <c r="F50" s="10"/>
      <c r="G50" s="10"/>
    </row>
    <row r="51" spans="2:7" hidden="1" x14ac:dyDescent="0.3">
      <c r="B51" s="10" t="s">
        <v>55</v>
      </c>
      <c r="C51" s="10"/>
      <c r="D51" s="10"/>
      <c r="E51" s="10"/>
      <c r="F51" s="10"/>
      <c r="G51" s="10"/>
    </row>
    <row r="52" spans="2:7" hidden="1" x14ac:dyDescent="0.3">
      <c r="B52" s="10" t="s">
        <v>56</v>
      </c>
      <c r="C52" s="10"/>
      <c r="D52" s="10"/>
      <c r="E52" s="10"/>
      <c r="F52" s="10"/>
      <c r="G52" s="10"/>
    </row>
    <row r="53" spans="2:7" hidden="1" x14ac:dyDescent="0.3">
      <c r="B53" s="10" t="s">
        <v>57</v>
      </c>
      <c r="C53" s="10"/>
      <c r="D53" s="10"/>
      <c r="E53" s="10"/>
      <c r="F53" s="10"/>
      <c r="G53" s="10"/>
    </row>
    <row r="54" spans="2:7" hidden="1" x14ac:dyDescent="0.3">
      <c r="B54" s="10" t="s">
        <v>58</v>
      </c>
      <c r="C54" s="10"/>
      <c r="D54" s="10"/>
      <c r="E54" s="10"/>
      <c r="F54" s="10"/>
      <c r="G54" s="10"/>
    </row>
    <row r="55" spans="2:7" hidden="1" x14ac:dyDescent="0.3">
      <c r="B55" s="10" t="s">
        <v>73</v>
      </c>
      <c r="C55" s="10"/>
      <c r="D55" s="10"/>
      <c r="E55" s="10"/>
      <c r="F55" s="10"/>
      <c r="G55" s="10"/>
    </row>
    <row r="56" spans="2:7" hidden="1" x14ac:dyDescent="0.3">
      <c r="B56" s="10" t="s">
        <v>74</v>
      </c>
      <c r="C56" s="10"/>
      <c r="D56" s="10"/>
      <c r="E56" s="10"/>
      <c r="F56" s="10"/>
      <c r="G56" s="10"/>
    </row>
  </sheetData>
  <sheetProtection sheet="1" objects="1" scenarios="1" selectLockedCells="1"/>
  <protectedRanges>
    <protectedRange sqref="C13 F13 I13" name="Details"/>
    <protectedRange sqref="D18:I18 C19:H19" name="Entries"/>
    <protectedRange sqref="C31:D31 C33:D33" name="Judges_Sunday"/>
    <protectedRange sqref="E31:K31 C25:K27 E33:K33 C32:K32" name="Judges_Saturday"/>
  </protectedRanges>
  <mergeCells count="41">
    <mergeCell ref="B17:C18"/>
    <mergeCell ref="I19:K19"/>
    <mergeCell ref="G20:J20"/>
    <mergeCell ref="D17:E17"/>
    <mergeCell ref="F17:G17"/>
    <mergeCell ref="H17:I17"/>
    <mergeCell ref="J17:K17"/>
    <mergeCell ref="D18:E18"/>
    <mergeCell ref="F18:G18"/>
    <mergeCell ref="H18:I18"/>
    <mergeCell ref="J18:K18"/>
    <mergeCell ref="I13:K13"/>
    <mergeCell ref="B15:K15"/>
    <mergeCell ref="G9:J9"/>
    <mergeCell ref="G10:J10"/>
    <mergeCell ref="G11:J11"/>
    <mergeCell ref="B9:D9"/>
    <mergeCell ref="B10:D10"/>
    <mergeCell ref="C2:K2"/>
    <mergeCell ref="C3:K3"/>
    <mergeCell ref="B4:K4"/>
    <mergeCell ref="B5:K5"/>
    <mergeCell ref="B6:K6"/>
    <mergeCell ref="B7:K7"/>
    <mergeCell ref="C13:D13"/>
    <mergeCell ref="F13:G13"/>
    <mergeCell ref="B16:K16"/>
    <mergeCell ref="C27:D27"/>
    <mergeCell ref="C24:D24"/>
    <mergeCell ref="C25:D25"/>
    <mergeCell ref="C26:D26"/>
    <mergeCell ref="B23:K23"/>
    <mergeCell ref="C33:D33"/>
    <mergeCell ref="C31:D31"/>
    <mergeCell ref="C32:D32"/>
    <mergeCell ref="C30:D30"/>
    <mergeCell ref="B29:K29"/>
    <mergeCell ref="G21:J21"/>
    <mergeCell ref="B21:F21"/>
    <mergeCell ref="B19:G19"/>
    <mergeCell ref="B20:E20"/>
  </mergeCells>
  <conditionalFormatting sqref="E9:E11 K9:K11">
    <cfRule type="containsText" dxfId="1" priority="1" operator="containsText" text="INCOMPLETE">
      <formula>NOT(ISERROR(SEARCH("INCOMPLETE",E9)))</formula>
    </cfRule>
    <cfRule type="beginsWith" dxfId="0" priority="2" operator="beginsWith" text="COMPLETE">
      <formula>LEFT(E9,LEN("COMPLETE"))="COMPLETE"</formula>
    </cfRule>
  </conditionalFormatting>
  <dataValidations count="7">
    <dataValidation type="list" allowBlank="1" showInputMessage="1" showErrorMessage="1" sqref="E25:E27 E31:E33" xr:uid="{67F917BB-BF3C-4C18-87E5-CDC37A4FB10C}">
      <formula1>"Execution, Difficulty, Chair of Judges, HDTS"</formula1>
    </dataValidation>
    <dataValidation type="list" allowBlank="1" showInputMessage="1" showErrorMessage="1" sqref="G25:G27 G31:G33" xr:uid="{FAF78C49-1D86-4FAB-9BED-75DD4E3E9600}">
      <formula1>"TRA, DMT"</formula1>
    </dataValidation>
    <dataValidation type="list" allowBlank="1" showInputMessage="1" showErrorMessage="1" sqref="H19" xr:uid="{FDB771E0-8D6B-495B-8120-91894B0DE389}">
      <formula1>"Yes,No"</formula1>
    </dataValidation>
    <dataValidation type="list" allowBlank="1" showInputMessage="1" showErrorMessage="1" sqref="F25:F27 F31:F33" xr:uid="{2AE4504E-0806-42D9-B1C9-317972D8D3D1}">
      <formula1>"Club, County, Regional, National, International"</formula1>
    </dataValidation>
    <dataValidation type="list" allowBlank="1" showInputMessage="1" showErrorMessage="1" sqref="H25:H27 H31:H33" xr:uid="{11B041D5-2A09-4398-93DA-562330E94A9B}">
      <formula1>$B$36:$B$56</formula1>
    </dataValidation>
    <dataValidation type="list" allowBlank="1" showInputMessage="1" showErrorMessage="1" sqref="I25:I27 I31:I33" xr:uid="{218C485E-4922-4F5C-9519-8F6DAE30B596}">
      <formula1>$C$36:$C$48</formula1>
    </dataValidation>
    <dataValidation type="list" allowBlank="1" showInputMessage="1" showErrorMessage="1" sqref="J25:J27 J31:J33" xr:uid="{A17E281C-E195-4012-9145-76C31CDF33AC}">
      <formula1>$D$36:$D$40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&amp; Russell Hallam</dc:creator>
  <cp:lastModifiedBy>Rebecca Hallam</cp:lastModifiedBy>
  <dcterms:created xsi:type="dcterms:W3CDTF">2023-12-29T15:37:50Z</dcterms:created>
  <dcterms:modified xsi:type="dcterms:W3CDTF">2025-12-01T10:24:29Z</dcterms:modified>
</cp:coreProperties>
</file>